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lp.Server\Desktop\Anushk\"/>
    </mc:Choice>
  </mc:AlternateContent>
  <xr:revisionPtr revIDLastSave="0" documentId="13_ncr:1_{166BCD9D-714F-481A-9681-D03861CFD984}" xr6:coauthVersionLast="47" xr6:coauthVersionMax="47" xr10:uidLastSave="{00000000-0000-0000-0000-000000000000}"/>
  <bookViews>
    <workbookView xWindow="0" yWindow="0" windowWidth="14400" windowHeight="15600" activeTab="1" xr2:uid="{00000000-000D-0000-FFFF-FFFF00000000}"/>
  </bookViews>
  <sheets>
    <sheet name="Existing Superyacht Portfolio" sheetId="2" r:id="rId1"/>
    <sheet name="Target Superyacht" sheetId="3" r:id="rId2"/>
    <sheet name="Yatch Types Info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6" i="2" l="1"/>
  <c r="E16" i="2"/>
  <c r="F16" i="2"/>
  <c r="G16" i="2"/>
  <c r="H16" i="2"/>
  <c r="I16" i="2"/>
  <c r="J16" i="2"/>
  <c r="K16" i="2"/>
  <c r="L16" i="2"/>
  <c r="C16" i="2"/>
  <c r="C23" i="3"/>
  <c r="L22" i="2"/>
  <c r="K22" i="2"/>
  <c r="J22" i="2"/>
  <c r="I22" i="2"/>
  <c r="H22" i="2"/>
  <c r="D16" i="3"/>
  <c r="E16" i="3"/>
  <c r="F16" i="3"/>
  <c r="G16" i="3"/>
  <c r="C16" i="3"/>
  <c r="G22" i="2" l="1"/>
  <c r="F22" i="2"/>
  <c r="E22" i="2"/>
  <c r="D22" i="2"/>
  <c r="C22" i="2"/>
  <c r="C24" i="3"/>
  <c r="G23" i="3"/>
  <c r="G24" i="3" s="1"/>
  <c r="F23" i="3"/>
  <c r="F24" i="3" s="1"/>
  <c r="E23" i="3"/>
  <c r="E24" i="3" s="1"/>
  <c r="D23" i="3"/>
  <c r="D24" i="3" s="1"/>
</calcChain>
</file>

<file path=xl/sharedStrings.xml><?xml version="1.0" encoding="utf-8"?>
<sst xmlns="http://schemas.openxmlformats.org/spreadsheetml/2006/main" count="97" uniqueCount="83">
  <si>
    <t>Age</t>
  </si>
  <si>
    <t>Vessel 1</t>
  </si>
  <si>
    <t>Vessel 2</t>
  </si>
  <si>
    <t>Vessel 3</t>
  </si>
  <si>
    <t>LTV (%)</t>
  </si>
  <si>
    <t>Loan Term Remaining</t>
  </si>
  <si>
    <t>Charterer Name</t>
  </si>
  <si>
    <t>TC Term</t>
  </si>
  <si>
    <t>Vessel 4</t>
  </si>
  <si>
    <t>Vessel 5</t>
  </si>
  <si>
    <t>DATE:</t>
  </si>
  <si>
    <t>Yatch 1</t>
  </si>
  <si>
    <t>EXISTING SUPERYATCH  PORTOLIO</t>
  </si>
  <si>
    <t>Yatch Type</t>
  </si>
  <si>
    <t>Motor Yachts</t>
  </si>
  <si>
    <t>Sailing Yachts</t>
  </si>
  <si>
    <t>Displacement Yachts</t>
  </si>
  <si>
    <t>Semi-Displacement Yachts</t>
  </si>
  <si>
    <t>Explorer / Expedition Yachts</t>
  </si>
  <si>
    <t>Open Yachts / Sports Cruisers</t>
  </si>
  <si>
    <t>Classic Yachts</t>
  </si>
  <si>
    <t>Flybridge Yachts</t>
  </si>
  <si>
    <t>Fishing Yachts / Sportsfishers</t>
  </si>
  <si>
    <t>Catamaran Yachts</t>
  </si>
  <si>
    <t>Support Yachts</t>
  </si>
  <si>
    <t>Hybrid Yachts</t>
  </si>
  <si>
    <t>Yatch 2</t>
  </si>
  <si>
    <t>Yatch 3</t>
  </si>
  <si>
    <t>Yatchl 4</t>
  </si>
  <si>
    <t>Yatch 5</t>
  </si>
  <si>
    <t>Current Market Value ($)</t>
  </si>
  <si>
    <t>Built Year</t>
  </si>
  <si>
    <t>Suprtyatch Name</t>
  </si>
  <si>
    <t>Proposed Flag State</t>
  </si>
  <si>
    <t>Proposed Yacht Manager</t>
  </si>
  <si>
    <r>
      <t xml:space="preserve">Superyacht Types   </t>
    </r>
    <r>
      <rPr>
        <b/>
        <i/>
        <sz val="12"/>
        <color theme="1"/>
        <rFont val="Aptos"/>
        <family val="2"/>
      </rPr>
      <t xml:space="preserve">(Choose from the list)  </t>
    </r>
    <r>
      <rPr>
        <b/>
        <sz val="12"/>
        <color theme="1"/>
        <rFont val="Aptos"/>
        <family val="2"/>
      </rPr>
      <t xml:space="preserve">                                     </t>
    </r>
  </si>
  <si>
    <r>
      <t xml:space="preserve">Refit Year </t>
    </r>
    <r>
      <rPr>
        <b/>
        <i/>
        <sz val="12"/>
        <color theme="1"/>
        <rFont val="Aptos"/>
        <family val="2"/>
      </rPr>
      <t>(if applicable)</t>
    </r>
  </si>
  <si>
    <r>
      <rPr>
        <b/>
        <sz val="12"/>
        <color theme="1"/>
        <rFont val="Aptos"/>
        <family val="2"/>
      </rPr>
      <t>Loan Balance ($)</t>
    </r>
    <r>
      <rPr>
        <b/>
        <i/>
        <sz val="12"/>
        <color theme="1"/>
        <rFont val="Aptos"/>
        <family val="2"/>
      </rPr>
      <t xml:space="preserve"> </t>
    </r>
    <r>
      <rPr>
        <i/>
        <sz val="12"/>
        <color theme="1"/>
        <rFont val="Aptos"/>
        <family val="2"/>
      </rPr>
      <t>(If applicable)</t>
    </r>
  </si>
  <si>
    <t>TARGET/PROPOSED SUPERYACHT</t>
  </si>
  <si>
    <t>Superyacht Name</t>
  </si>
  <si>
    <t>Model</t>
  </si>
  <si>
    <t xml:space="preserve">IMO Number </t>
  </si>
  <si>
    <r>
      <t xml:space="preserve">If Vessel Chartered </t>
    </r>
    <r>
      <rPr>
        <i/>
        <sz val="12"/>
        <color theme="1"/>
        <rFont val="Aptos"/>
        <family val="2"/>
      </rPr>
      <t>(If applicable)</t>
    </r>
  </si>
  <si>
    <t>Ultimate Beneficial Owner (UBO)  
Name:
Position:
Date of Birth:
Residence:
Share %:</t>
  </si>
  <si>
    <t>Proposed Company Name (SPV/SPC)</t>
  </si>
  <si>
    <t>Proposed Country of (SPC/SPV)</t>
  </si>
  <si>
    <t>Length Overall (LOA)</t>
  </si>
  <si>
    <t>Prefered currency (USD, EUR, GBP)</t>
  </si>
  <si>
    <t>Acquisition Price / Market / Value</t>
  </si>
  <si>
    <t xml:space="preserve">Equity / Owner’s Contribution </t>
  </si>
  <si>
    <t>Loan Amount Requested</t>
  </si>
  <si>
    <t>Corporate Guarantee (Yes/No)</t>
  </si>
  <si>
    <t>Loan Term Requested</t>
  </si>
  <si>
    <t>Finance Type  (Loan / Lease / Either)</t>
  </si>
  <si>
    <t>Borrower Company</t>
  </si>
  <si>
    <t>Vessel Information Summary</t>
  </si>
  <si>
    <t>Financing Summary</t>
  </si>
  <si>
    <t>Employment &amp; Earnings Data</t>
  </si>
  <si>
    <t>Yatch 6</t>
  </si>
  <si>
    <t>Yatch 7</t>
  </si>
  <si>
    <t>Yatch 8</t>
  </si>
  <si>
    <t>Yatchl 9</t>
  </si>
  <si>
    <t>Yatch 10</t>
  </si>
  <si>
    <t>Only Complete Owned Vessels Full Info</t>
  </si>
  <si>
    <t xml:space="preserve"> Vessel Owned / Managed</t>
  </si>
  <si>
    <t>Company Name (SPV/SPC)</t>
  </si>
  <si>
    <t>Country of SPC/SPV</t>
  </si>
  <si>
    <t xml:space="preserve">Flag State </t>
  </si>
  <si>
    <t>Yacht Manager</t>
  </si>
  <si>
    <t>Place of Building (ship yard/country)</t>
  </si>
  <si>
    <t>Chartered (Yes/No) If Yes:</t>
  </si>
  <si>
    <t>Annual Interest Rate (%)</t>
  </si>
  <si>
    <t xml:space="preserve">Annual Earning </t>
  </si>
  <si>
    <t>Annual OPEX Cost</t>
  </si>
  <si>
    <t>Annual Profit</t>
  </si>
  <si>
    <t>Current Vessel Financing Summary</t>
  </si>
  <si>
    <t>Current Operating Company</t>
  </si>
  <si>
    <t>Lender / Funder Name</t>
  </si>
  <si>
    <t>No. of  Cabins</t>
  </si>
  <si>
    <t>No. of Cabins</t>
  </si>
  <si>
    <r>
      <t xml:space="preserve">Annual Earning </t>
    </r>
    <r>
      <rPr>
        <i/>
        <sz val="12"/>
        <color theme="1"/>
        <rFont val="Aptos"/>
        <family val="2"/>
      </rPr>
      <t>(expected)</t>
    </r>
  </si>
  <si>
    <r>
      <t xml:space="preserve">Annual OPEX Cost </t>
    </r>
    <r>
      <rPr>
        <i/>
        <sz val="12"/>
        <color theme="1"/>
        <rFont val="Aptos"/>
        <family val="2"/>
      </rPr>
      <t>(expected)</t>
    </r>
  </si>
  <si>
    <r>
      <t>Annual Profit</t>
    </r>
    <r>
      <rPr>
        <sz val="12"/>
        <color theme="1"/>
        <rFont val="Aptos"/>
        <family val="2"/>
      </rPr>
      <t xml:space="preserve"> </t>
    </r>
    <r>
      <rPr>
        <i/>
        <sz val="12"/>
        <color theme="1"/>
        <rFont val="Aptos"/>
        <family val="2"/>
      </rPr>
      <t>(expected)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</si>
</sst>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409]#,##0"/>
  </numFmts>
  <fonts count="20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Aptos"/>
      <family val="2"/>
    </font>
    <font>
      <sz val="12"/>
      <color theme="1"/>
      <name val="Aptos"/>
      <family val="2"/>
    </font>
    <font>
      <b/>
      <i/>
      <sz val="12"/>
      <color theme="1"/>
      <name val="Aptos"/>
      <family val="2"/>
    </font>
    <font>
      <sz val="11"/>
      <color theme="1"/>
      <name val="Aptos"/>
      <family val="2"/>
    </font>
    <font>
      <b/>
      <sz val="20"/>
      <color theme="1"/>
      <name val="Aptos"/>
      <family val="2"/>
    </font>
    <font>
      <b/>
      <u/>
      <sz val="12"/>
      <color theme="1"/>
      <name val="Aptos"/>
      <family val="2"/>
    </font>
    <font>
      <b/>
      <sz val="11"/>
      <color theme="1"/>
      <name val="Aptos"/>
      <family val="2"/>
    </font>
    <font>
      <i/>
      <sz val="12"/>
      <color theme="1"/>
      <name val="Aptos"/>
      <family val="2"/>
    </font>
    <font>
      <b/>
      <sz val="18"/>
      <color theme="1"/>
      <name val="Arial"/>
      <family val="2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b/>
      <sz val="12"/>
      <color rgb="FFFF0000"/>
      <name val="Aptos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B2B2B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E8F2E2"/>
        <bgColor indexed="64"/>
      </patternFill>
    </fill>
    <fill>
      <patternFill patternType="solid">
        <fgColor rgb="FFDDEBF7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32">
    <xf numFmtId="0" fontId="0" fillId="0" borderId="0" xfId="0"/>
    <xf numFmtId="0" fontId="5" fillId="2" borderId="0" xfId="0" applyFont="1" applyFill="1"/>
    <xf numFmtId="0" fontId="9" fillId="0" borderId="0" xfId="0" applyFont="1"/>
    <xf numFmtId="0" fontId="8" fillId="0" borderId="6" xfId="0" applyFont="1" applyBorder="1" applyAlignment="1">
      <alignment horizontal="left" vertical="top"/>
    </xf>
    <xf numFmtId="0" fontId="8" fillId="0" borderId="6" xfId="0" applyFont="1" applyBorder="1" applyAlignment="1">
      <alignment horizontal="center"/>
    </xf>
    <xf numFmtId="0" fontId="8" fillId="0" borderId="6" xfId="0" applyFont="1" applyBorder="1" applyAlignment="1">
      <alignment horizontal="right"/>
    </xf>
    <xf numFmtId="0" fontId="11" fillId="0" borderId="0" xfId="0" applyFont="1"/>
    <xf numFmtId="0" fontId="9" fillId="0" borderId="6" xfId="0" applyFont="1" applyBorder="1"/>
    <xf numFmtId="0" fontId="11" fillId="0" borderId="6" xfId="0" applyFont="1" applyBorder="1" applyAlignment="1">
      <alignment horizontal="right"/>
    </xf>
    <xf numFmtId="0" fontId="11" fillId="0" borderId="6" xfId="0" applyFont="1" applyBorder="1"/>
    <xf numFmtId="0" fontId="14" fillId="0" borderId="6" xfId="0" applyFont="1" applyBorder="1" applyAlignment="1">
      <alignment horizontal="center"/>
    </xf>
    <xf numFmtId="0" fontId="0" fillId="3" borderId="6" xfId="0" applyFill="1" applyBorder="1"/>
    <xf numFmtId="0" fontId="0" fillId="0" borderId="6" xfId="0" applyBorder="1"/>
    <xf numFmtId="0" fontId="3" fillId="0" borderId="6" xfId="0" applyFont="1" applyBorder="1" applyAlignment="1">
      <alignment horizontal="right"/>
    </xf>
    <xf numFmtId="164" fontId="3" fillId="0" borderId="6" xfId="0" applyNumberFormat="1" applyFont="1" applyBorder="1" applyAlignment="1">
      <alignment horizontal="right"/>
    </xf>
    <xf numFmtId="10" fontId="3" fillId="0" borderId="6" xfId="1" applyNumberFormat="1" applyFont="1" applyBorder="1" applyAlignment="1">
      <alignment horizontal="right"/>
    </xf>
    <xf numFmtId="0" fontId="3" fillId="0" borderId="0" xfId="0" applyFont="1"/>
    <xf numFmtId="0" fontId="14" fillId="0" borderId="6" xfId="0" applyFont="1" applyBorder="1"/>
    <xf numFmtId="0" fontId="8" fillId="0" borderId="6" xfId="0" applyFont="1" applyBorder="1" applyAlignment="1">
      <alignment vertical="top"/>
    </xf>
    <xf numFmtId="0" fontId="8" fillId="4" borderId="6" xfId="0" applyFont="1" applyFill="1" applyBorder="1" applyAlignment="1">
      <alignment horizontal="right"/>
    </xf>
    <xf numFmtId="9" fontId="11" fillId="4" borderId="6" xfId="1" applyFont="1" applyFill="1" applyBorder="1" applyAlignment="1">
      <alignment horizontal="right"/>
    </xf>
    <xf numFmtId="0" fontId="11" fillId="0" borderId="7" xfId="0" applyFont="1" applyBorder="1" applyAlignment="1">
      <alignment horizontal="right"/>
    </xf>
    <xf numFmtId="0" fontId="8" fillId="0" borderId="0" xfId="0" applyFont="1"/>
    <xf numFmtId="0" fontId="8" fillId="3" borderId="0" xfId="0" applyFont="1" applyFill="1"/>
    <xf numFmtId="3" fontId="11" fillId="0" borderId="6" xfId="0" applyNumberFormat="1" applyFont="1" applyBorder="1" applyAlignment="1">
      <alignment horizontal="right"/>
    </xf>
    <xf numFmtId="3" fontId="11" fillId="4" borderId="6" xfId="0" applyNumberFormat="1" applyFont="1" applyFill="1" applyBorder="1" applyAlignment="1">
      <alignment horizontal="right"/>
    </xf>
    <xf numFmtId="10" fontId="9" fillId="0" borderId="9" xfId="0" applyNumberFormat="1" applyFont="1" applyBorder="1" applyAlignment="1">
      <alignment horizontal="right"/>
    </xf>
    <xf numFmtId="10" fontId="9" fillId="0" borderId="7" xfId="0" applyNumberFormat="1" applyFont="1" applyBorder="1" applyAlignment="1">
      <alignment horizontal="right"/>
    </xf>
    <xf numFmtId="10" fontId="9" fillId="0" borderId="10" xfId="0" applyNumberFormat="1" applyFont="1" applyBorder="1" applyAlignment="1">
      <alignment horizontal="right"/>
    </xf>
    <xf numFmtId="9" fontId="9" fillId="0" borderId="8" xfId="1" applyFont="1" applyFill="1" applyBorder="1" applyAlignment="1">
      <alignment horizontal="right"/>
    </xf>
    <xf numFmtId="9" fontId="9" fillId="0" borderId="6" xfId="1" applyFont="1" applyFill="1" applyBorder="1" applyAlignment="1">
      <alignment horizontal="right"/>
    </xf>
    <xf numFmtId="9" fontId="9" fillId="0" borderId="11" xfId="1" applyFont="1" applyFill="1" applyBorder="1" applyAlignment="1">
      <alignment horizontal="right"/>
    </xf>
    <xf numFmtId="0" fontId="17" fillId="0" borderId="0" xfId="0" applyFont="1"/>
    <xf numFmtId="0" fontId="8" fillId="0" borderId="8" xfId="0" applyFont="1" applyBorder="1" applyAlignment="1">
      <alignment vertical="top"/>
    </xf>
    <xf numFmtId="0" fontId="8" fillId="0" borderId="8" xfId="0" applyFont="1" applyBorder="1" applyAlignment="1">
      <alignment horizontal="left" vertical="top"/>
    </xf>
    <xf numFmtId="0" fontId="8" fillId="0" borderId="9" xfId="0" applyFont="1" applyBorder="1" applyAlignment="1">
      <alignment horizontal="left" vertical="top"/>
    </xf>
    <xf numFmtId="0" fontId="8" fillId="0" borderId="7" xfId="0" applyFont="1" applyBorder="1" applyAlignment="1">
      <alignment horizontal="left" vertical="top"/>
    </xf>
    <xf numFmtId="0" fontId="14" fillId="0" borderId="7" xfId="0" applyFont="1" applyBorder="1" applyAlignment="1">
      <alignment horizontal="center"/>
    </xf>
    <xf numFmtId="0" fontId="9" fillId="0" borderId="7" xfId="0" applyFont="1" applyBorder="1"/>
    <xf numFmtId="0" fontId="8" fillId="0" borderId="12" xfId="0" applyFont="1" applyBorder="1" applyAlignment="1">
      <alignment horizontal="center"/>
    </xf>
    <xf numFmtId="0" fontId="11" fillId="0" borderId="12" xfId="0" applyFont="1" applyBorder="1" applyAlignment="1">
      <alignment horizontal="right"/>
    </xf>
    <xf numFmtId="0" fontId="9" fillId="0" borderId="12" xfId="0" applyFont="1" applyBorder="1"/>
    <xf numFmtId="0" fontId="8" fillId="0" borderId="15" xfId="0" applyFont="1" applyBorder="1" applyAlignment="1">
      <alignment horizontal="center"/>
    </xf>
    <xf numFmtId="0" fontId="8" fillId="0" borderId="8" xfId="0" applyFont="1" applyBorder="1" applyAlignment="1">
      <alignment horizontal="right"/>
    </xf>
    <xf numFmtId="0" fontId="8" fillId="4" borderId="8" xfId="0" applyFont="1" applyFill="1" applyBorder="1" applyAlignment="1">
      <alignment horizontal="right"/>
    </xf>
    <xf numFmtId="3" fontId="11" fillId="0" borderId="8" xfId="0" applyNumberFormat="1" applyFont="1" applyBorder="1" applyAlignment="1">
      <alignment horizontal="right"/>
    </xf>
    <xf numFmtId="3" fontId="11" fillId="4" borderId="8" xfId="0" applyNumberFormat="1" applyFont="1" applyFill="1" applyBorder="1" applyAlignment="1">
      <alignment horizontal="right"/>
    </xf>
    <xf numFmtId="9" fontId="11" fillId="4" borderId="8" xfId="1" applyFont="1" applyFill="1" applyBorder="1" applyAlignment="1">
      <alignment horizontal="right"/>
    </xf>
    <xf numFmtId="0" fontId="11" fillId="0" borderId="8" xfId="0" applyFont="1" applyBorder="1" applyAlignment="1">
      <alignment horizontal="right"/>
    </xf>
    <xf numFmtId="0" fontId="11" fillId="0" borderId="15" xfId="0" applyFont="1" applyBorder="1" applyAlignment="1">
      <alignment horizontal="right"/>
    </xf>
    <xf numFmtId="0" fontId="8" fillId="0" borderId="9" xfId="0" applyFont="1" applyBorder="1" applyAlignment="1">
      <alignment horizontal="right"/>
    </xf>
    <xf numFmtId="0" fontId="8" fillId="0" borderId="7" xfId="0" applyFont="1" applyBorder="1" applyAlignment="1">
      <alignment horizontal="right"/>
    </xf>
    <xf numFmtId="0" fontId="8" fillId="6" borderId="16" xfId="0" applyFont="1" applyFill="1" applyBorder="1"/>
    <xf numFmtId="0" fontId="16" fillId="0" borderId="15" xfId="0" applyFont="1" applyBorder="1" applyAlignment="1">
      <alignment horizontal="center"/>
    </xf>
    <xf numFmtId="0" fontId="16" fillId="0" borderId="12" xfId="0" applyFont="1" applyBorder="1" applyAlignment="1">
      <alignment horizontal="center"/>
    </xf>
    <xf numFmtId="0" fontId="8" fillId="0" borderId="15" xfId="0" applyFont="1" applyBorder="1"/>
    <xf numFmtId="0" fontId="14" fillId="7" borderId="1" xfId="0" applyFont="1" applyFill="1" applyBorder="1"/>
    <xf numFmtId="0" fontId="8" fillId="0" borderId="12" xfId="0" applyFont="1" applyBorder="1"/>
    <xf numFmtId="0" fontId="14" fillId="0" borderId="12" xfId="0" applyFont="1" applyBorder="1"/>
    <xf numFmtId="0" fontId="9" fillId="0" borderId="19" xfId="0" applyFont="1" applyBorder="1"/>
    <xf numFmtId="0" fontId="9" fillId="0" borderId="11" xfId="0" applyFont="1" applyBorder="1"/>
    <xf numFmtId="0" fontId="9" fillId="0" borderId="10" xfId="0" applyFont="1" applyBorder="1"/>
    <xf numFmtId="0" fontId="8" fillId="4" borderId="11" xfId="0" applyFont="1" applyFill="1" applyBorder="1" applyAlignment="1">
      <alignment horizontal="right"/>
    </xf>
    <xf numFmtId="0" fontId="16" fillId="0" borderId="19" xfId="0" applyFont="1" applyBorder="1" applyAlignment="1">
      <alignment horizontal="center"/>
    </xf>
    <xf numFmtId="3" fontId="11" fillId="0" borderId="11" xfId="0" applyNumberFormat="1" applyFont="1" applyBorder="1" applyAlignment="1">
      <alignment horizontal="right"/>
    </xf>
    <xf numFmtId="3" fontId="11" fillId="4" borderId="11" xfId="0" applyNumberFormat="1" applyFont="1" applyFill="1" applyBorder="1" applyAlignment="1">
      <alignment horizontal="right"/>
    </xf>
    <xf numFmtId="9" fontId="11" fillId="4" borderId="11" xfId="1" applyFont="1" applyFill="1" applyBorder="1" applyAlignment="1">
      <alignment horizontal="right"/>
    </xf>
    <xf numFmtId="0" fontId="11" fillId="0" borderId="11" xfId="0" applyFont="1" applyBorder="1" applyAlignment="1">
      <alignment horizontal="right"/>
    </xf>
    <xf numFmtId="0" fontId="11" fillId="0" borderId="19" xfId="0" applyFont="1" applyBorder="1" applyAlignment="1">
      <alignment horizontal="right"/>
    </xf>
    <xf numFmtId="0" fontId="11" fillId="0" borderId="22" xfId="0" applyFont="1" applyBorder="1" applyAlignment="1">
      <alignment horizontal="right"/>
    </xf>
    <xf numFmtId="0" fontId="11" fillId="0" borderId="23" xfId="0" applyFont="1" applyBorder="1" applyAlignment="1">
      <alignment horizontal="right"/>
    </xf>
    <xf numFmtId="0" fontId="11" fillId="0" borderId="24" xfId="0" applyFont="1" applyBorder="1" applyAlignment="1">
      <alignment horizontal="right"/>
    </xf>
    <xf numFmtId="0" fontId="8" fillId="6" borderId="1" xfId="0" applyFont="1" applyFill="1" applyBorder="1" applyAlignment="1">
      <alignment wrapText="1"/>
    </xf>
    <xf numFmtId="0" fontId="8" fillId="6" borderId="1" xfId="0" applyFont="1" applyFill="1" applyBorder="1" applyAlignment="1">
      <alignment horizontal="left" wrapText="1"/>
    </xf>
    <xf numFmtId="0" fontId="8" fillId="6" borderId="14" xfId="0" applyFont="1" applyFill="1" applyBorder="1" applyAlignment="1">
      <alignment horizontal="left" wrapText="1"/>
    </xf>
    <xf numFmtId="0" fontId="8" fillId="6" borderId="16" xfId="0" applyFont="1" applyFill="1" applyBorder="1" applyAlignment="1">
      <alignment horizontal="left"/>
    </xf>
    <xf numFmtId="0" fontId="8" fillId="6" borderId="1" xfId="0" applyFont="1" applyFill="1" applyBorder="1" applyAlignment="1">
      <alignment horizontal="left"/>
    </xf>
    <xf numFmtId="0" fontId="8" fillId="6" borderId="14" xfId="0" applyFont="1" applyFill="1" applyBorder="1" applyAlignment="1">
      <alignment horizontal="left"/>
    </xf>
    <xf numFmtId="0" fontId="8" fillId="0" borderId="8" xfId="0" applyFont="1" applyBorder="1" applyAlignment="1">
      <alignment horizontal="center"/>
    </xf>
    <xf numFmtId="0" fontId="10" fillId="6" borderId="1" xfId="0" applyFont="1" applyFill="1" applyBorder="1" applyAlignment="1">
      <alignment horizontal="left"/>
    </xf>
    <xf numFmtId="0" fontId="10" fillId="6" borderId="1" xfId="0" applyFont="1" applyFill="1" applyBorder="1"/>
    <xf numFmtId="0" fontId="8" fillId="6" borderId="14" xfId="0" applyFont="1" applyFill="1" applyBorder="1"/>
    <xf numFmtId="9" fontId="3" fillId="4" borderId="6" xfId="1" applyFont="1" applyFill="1" applyBorder="1" applyAlignment="1">
      <alignment horizontal="right"/>
    </xf>
    <xf numFmtId="0" fontId="2" fillId="7" borderId="1" xfId="0" applyFont="1" applyFill="1" applyBorder="1" applyAlignment="1">
      <alignment horizontal="center"/>
    </xf>
    <xf numFmtId="0" fontId="3" fillId="0" borderId="12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3" fillId="0" borderId="8" xfId="0" applyFont="1" applyBorder="1" applyAlignment="1">
      <alignment horizontal="right"/>
    </xf>
    <xf numFmtId="164" fontId="3" fillId="0" borderId="8" xfId="0" applyNumberFormat="1" applyFont="1" applyBorder="1" applyAlignment="1">
      <alignment horizontal="right"/>
    </xf>
    <xf numFmtId="9" fontId="3" fillId="4" borderId="8" xfId="1" applyFont="1" applyFill="1" applyBorder="1" applyAlignment="1">
      <alignment horizontal="right"/>
    </xf>
    <xf numFmtId="10" fontId="3" fillId="0" borderId="8" xfId="1" applyNumberFormat="1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15" xfId="0" applyFont="1" applyBorder="1" applyAlignment="1">
      <alignment horizontal="right"/>
    </xf>
    <xf numFmtId="0" fontId="3" fillId="0" borderId="11" xfId="0" applyFont="1" applyBorder="1" applyAlignment="1">
      <alignment horizontal="right"/>
    </xf>
    <xf numFmtId="164" fontId="3" fillId="0" borderId="11" xfId="0" applyNumberFormat="1" applyFont="1" applyBorder="1" applyAlignment="1">
      <alignment horizontal="right"/>
    </xf>
    <xf numFmtId="9" fontId="3" fillId="4" borderId="11" xfId="1" applyFont="1" applyFill="1" applyBorder="1" applyAlignment="1">
      <alignment horizontal="right"/>
    </xf>
    <xf numFmtId="10" fontId="3" fillId="0" borderId="11" xfId="1" applyNumberFormat="1" applyFont="1" applyBorder="1" applyAlignment="1">
      <alignment horizontal="right"/>
    </xf>
    <xf numFmtId="0" fontId="3" fillId="0" borderId="10" xfId="0" applyFont="1" applyBorder="1" applyAlignment="1">
      <alignment horizontal="right"/>
    </xf>
    <xf numFmtId="0" fontId="3" fillId="0" borderId="19" xfId="0" applyFont="1" applyBorder="1" applyAlignment="1">
      <alignment horizontal="right"/>
    </xf>
    <xf numFmtId="0" fontId="3" fillId="0" borderId="22" xfId="0" applyFont="1" applyBorder="1" applyAlignment="1">
      <alignment horizontal="right"/>
    </xf>
    <xf numFmtId="0" fontId="3" fillId="0" borderId="23" xfId="0" applyFont="1" applyBorder="1" applyAlignment="1">
      <alignment horizontal="right"/>
    </xf>
    <xf numFmtId="0" fontId="3" fillId="0" borderId="24" xfId="0" applyFont="1" applyBorder="1" applyAlignment="1">
      <alignment horizontal="right"/>
    </xf>
    <xf numFmtId="0" fontId="8" fillId="0" borderId="0" xfId="0" applyFont="1" applyAlignment="1">
      <alignment horizontal="right"/>
    </xf>
    <xf numFmtId="0" fontId="10" fillId="6" borderId="14" xfId="0" applyFont="1" applyFill="1" applyBorder="1" applyAlignment="1">
      <alignment horizontal="left"/>
    </xf>
    <xf numFmtId="0" fontId="18" fillId="7" borderId="14" xfId="0" applyFont="1" applyFill="1" applyBorder="1" applyAlignment="1">
      <alignment horizontal="center" vertical="center" wrapText="1"/>
    </xf>
    <xf numFmtId="0" fontId="18" fillId="7" borderId="18" xfId="0" applyFont="1" applyFill="1" applyBorder="1" applyAlignment="1">
      <alignment horizontal="center" vertical="center" wrapText="1"/>
    </xf>
    <xf numFmtId="0" fontId="18" fillId="7" borderId="16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top"/>
    </xf>
    <xf numFmtId="0" fontId="6" fillId="0" borderId="5" xfId="0" applyFont="1" applyBorder="1" applyAlignment="1">
      <alignment horizontal="left" vertical="top"/>
    </xf>
    <xf numFmtId="0" fontId="6" fillId="0" borderId="13" xfId="0" applyFont="1" applyBorder="1" applyAlignment="1">
      <alignment horizontal="left" vertical="top"/>
    </xf>
    <xf numFmtId="0" fontId="19" fillId="8" borderId="4" xfId="0" applyFont="1" applyFill="1" applyBorder="1" applyAlignment="1">
      <alignment horizontal="center" vertical="center" wrapText="1"/>
    </xf>
    <xf numFmtId="0" fontId="19" fillId="8" borderId="13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13" xfId="0" applyFill="1" applyBorder="1" applyAlignment="1">
      <alignment horizontal="center"/>
    </xf>
    <xf numFmtId="0" fontId="11" fillId="0" borderId="0" xfId="0" applyFont="1" applyAlignment="1">
      <alignment horizontal="center"/>
    </xf>
    <xf numFmtId="0" fontId="13" fillId="0" borderId="3" xfId="0" applyFont="1" applyBorder="1" applyAlignment="1">
      <alignment horizontal="left" vertical="top"/>
    </xf>
    <xf numFmtId="0" fontId="13" fillId="0" borderId="17" xfId="0" applyFont="1" applyBorder="1" applyAlignment="1">
      <alignment horizontal="left" vertical="top"/>
    </xf>
    <xf numFmtId="0" fontId="12" fillId="8" borderId="4" xfId="0" applyFont="1" applyFill="1" applyBorder="1" applyAlignment="1">
      <alignment horizontal="center" vertical="center" wrapText="1"/>
    </xf>
    <xf numFmtId="0" fontId="12" fillId="8" borderId="13" xfId="0" applyFont="1" applyFill="1" applyBorder="1" applyAlignment="1">
      <alignment horizontal="center" vertical="center" wrapText="1"/>
    </xf>
    <xf numFmtId="0" fontId="17" fillId="6" borderId="4" xfId="0" applyFont="1" applyFill="1" applyBorder="1" applyAlignment="1">
      <alignment horizontal="center"/>
    </xf>
    <xf numFmtId="0" fontId="17" fillId="6" borderId="13" xfId="0" applyFont="1" applyFill="1" applyBorder="1" applyAlignment="1">
      <alignment horizontal="center"/>
    </xf>
    <xf numFmtId="0" fontId="18" fillId="7" borderId="2" xfId="0" applyFont="1" applyFill="1" applyBorder="1" applyAlignment="1">
      <alignment horizontal="center" vertical="center" wrapText="1"/>
    </xf>
    <xf numFmtId="0" fontId="18" fillId="7" borderId="20" xfId="0" applyFont="1" applyFill="1" applyBorder="1" applyAlignment="1">
      <alignment horizontal="center" vertical="center" wrapText="1"/>
    </xf>
    <xf numFmtId="0" fontId="17" fillId="5" borderId="4" xfId="0" applyFont="1" applyFill="1" applyBorder="1" applyAlignment="1">
      <alignment horizontal="center"/>
    </xf>
    <xf numFmtId="0" fontId="17" fillId="5" borderId="5" xfId="0" applyFont="1" applyFill="1" applyBorder="1" applyAlignment="1">
      <alignment horizontal="center"/>
    </xf>
    <xf numFmtId="0" fontId="17" fillId="5" borderId="13" xfId="0" applyFont="1" applyFill="1" applyBorder="1" applyAlignment="1">
      <alignment horizontal="center"/>
    </xf>
    <xf numFmtId="0" fontId="18" fillId="7" borderId="2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/>
    <xf numFmtId="0" fontId="10" fillId="6" borderId="1" xfId="0" applyFont="1" applyFill="1" applyBorder="1" applyAlignment="1">
      <alignment horizontal="left" inden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E8F2E2"/>
      <color rgb="FFB2B2B2"/>
      <color rgb="FFF8F8F8"/>
      <color rgb="FFF2F2F2"/>
      <color rgb="FFDDEBF7"/>
      <color rgb="FFEEEEEE"/>
      <color rgb="FFD0E4F4"/>
      <color rgb="FFFF3F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1077207</xdr:colOff>
      <xdr:row>0</xdr:row>
      <xdr:rowOff>0</xdr:rowOff>
    </xdr:from>
    <xdr:ext cx="2227136" cy="981073"/>
    <xdr:pic>
      <xdr:nvPicPr>
        <xdr:cNvPr id="3" name="Picture 2">
          <a:extLst>
            <a:ext uri="{FF2B5EF4-FFF2-40B4-BE49-F238E27FC236}">
              <a16:creationId xmlns:a16="http://schemas.microsoft.com/office/drawing/2014/main" id="{C8749477-4720-4841-8B9C-12B68F559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8314" y="0"/>
          <a:ext cx="2227136" cy="9810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1847851</xdr:colOff>
      <xdr:row>0</xdr:row>
      <xdr:rowOff>0</xdr:rowOff>
    </xdr:from>
    <xdr:to>
      <xdr:col>7</xdr:col>
      <xdr:colOff>3335</xdr:colOff>
      <xdr:row>0</xdr:row>
      <xdr:rowOff>981073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AAFBA7E-A180-4C13-9604-3E327FFE9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49051" y="0"/>
          <a:ext cx="2251234" cy="9810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2DFF3C-3C03-46EF-B0A3-3FADE53D7047}">
  <sheetPr>
    <tabColor rgb="FF00B050"/>
  </sheetPr>
  <dimension ref="A1:BB162"/>
  <sheetViews>
    <sheetView topLeftCell="A17" zoomScale="110" zoomScaleNormal="110" workbookViewId="0">
      <selection activeCell="B35" sqref="B35"/>
    </sheetView>
  </sheetViews>
  <sheetFormatPr defaultRowHeight="15.75" x14ac:dyDescent="0.25"/>
  <cols>
    <col min="1" max="1" width="17.7109375" customWidth="1"/>
    <col min="2" max="2" width="48.140625" bestFit="1" customWidth="1"/>
    <col min="3" max="12" width="25.7109375" style="16" customWidth="1"/>
  </cols>
  <sheetData>
    <row r="1" spans="1:54" ht="84" customHeight="1" thickBot="1" x14ac:dyDescent="0.3">
      <c r="A1" s="112" t="s">
        <v>12</v>
      </c>
      <c r="B1" s="113"/>
      <c r="C1" s="107" t="s">
        <v>10</v>
      </c>
      <c r="D1" s="108"/>
      <c r="E1" s="108"/>
      <c r="F1" s="108"/>
      <c r="G1" s="108"/>
      <c r="H1" s="108"/>
      <c r="I1" s="108"/>
      <c r="J1" s="108"/>
      <c r="K1" s="108"/>
      <c r="L1" s="109"/>
    </row>
    <row r="2" spans="1:54" ht="30" customHeight="1" thickBot="1" x14ac:dyDescent="0.3">
      <c r="A2" s="110" t="s">
        <v>63</v>
      </c>
      <c r="B2" s="111"/>
      <c r="C2" s="83" t="s">
        <v>11</v>
      </c>
      <c r="D2" s="83" t="s">
        <v>26</v>
      </c>
      <c r="E2" s="83" t="s">
        <v>27</v>
      </c>
      <c r="F2" s="83" t="s">
        <v>28</v>
      </c>
      <c r="G2" s="83" t="s">
        <v>29</v>
      </c>
      <c r="H2" s="83" t="s">
        <v>58</v>
      </c>
      <c r="I2" s="83" t="s">
        <v>59</v>
      </c>
      <c r="J2" s="83" t="s">
        <v>60</v>
      </c>
      <c r="K2" s="83" t="s">
        <v>61</v>
      </c>
      <c r="L2" s="83" t="s">
        <v>62</v>
      </c>
    </row>
    <row r="3" spans="1:54" s="7" customFormat="1" ht="30" customHeight="1" thickBot="1" x14ac:dyDescent="0.3">
      <c r="A3" s="105" t="s">
        <v>76</v>
      </c>
      <c r="B3" s="75" t="s">
        <v>64</v>
      </c>
      <c r="C3" s="39"/>
      <c r="D3" s="39"/>
      <c r="E3" s="39"/>
      <c r="F3" s="84"/>
      <c r="G3" s="41"/>
      <c r="H3" s="39"/>
      <c r="I3" s="39"/>
      <c r="J3" s="39"/>
      <c r="K3" s="84"/>
      <c r="L3" s="59"/>
      <c r="M3"/>
      <c r="N3"/>
      <c r="O3"/>
      <c r="P3"/>
      <c r="Q3"/>
      <c r="R3"/>
      <c r="S3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</row>
    <row r="4" spans="1:54" s="7" customFormat="1" ht="30" customHeight="1" thickBot="1" x14ac:dyDescent="0.3">
      <c r="A4" s="105"/>
      <c r="B4" s="73" t="s">
        <v>65</v>
      </c>
      <c r="C4" s="34"/>
      <c r="D4" s="3"/>
      <c r="E4" s="3"/>
      <c r="F4" s="13"/>
      <c r="H4" s="3"/>
      <c r="I4" s="3"/>
      <c r="J4" s="3"/>
      <c r="K4" s="13"/>
      <c r="L4" s="60"/>
      <c r="M4"/>
      <c r="N4"/>
      <c r="O4"/>
      <c r="P4"/>
      <c r="Q4"/>
      <c r="R4"/>
      <c r="S4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</row>
    <row r="5" spans="1:54" s="7" customFormat="1" ht="30" customHeight="1" thickBot="1" x14ac:dyDescent="0.3">
      <c r="A5" s="105"/>
      <c r="B5" s="76" t="s">
        <v>66</v>
      </c>
      <c r="C5" s="34"/>
      <c r="D5" s="3"/>
      <c r="E5" s="3"/>
      <c r="F5" s="13"/>
      <c r="H5" s="3"/>
      <c r="I5" s="3"/>
      <c r="J5" s="3"/>
      <c r="K5" s="13"/>
      <c r="L5" s="60"/>
      <c r="M5"/>
      <c r="N5"/>
      <c r="O5"/>
      <c r="P5"/>
      <c r="Q5"/>
      <c r="R5"/>
      <c r="S5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</row>
    <row r="6" spans="1:54" s="7" customFormat="1" ht="30" customHeight="1" thickBot="1" x14ac:dyDescent="0.3">
      <c r="A6" s="105"/>
      <c r="B6" s="76" t="s">
        <v>67</v>
      </c>
      <c r="C6" s="34"/>
      <c r="D6" s="3"/>
      <c r="E6" s="3"/>
      <c r="F6" s="13"/>
      <c r="H6" s="3"/>
      <c r="I6" s="3"/>
      <c r="J6" s="3"/>
      <c r="K6" s="13"/>
      <c r="L6" s="60"/>
      <c r="M6"/>
      <c r="N6"/>
      <c r="O6"/>
      <c r="P6"/>
      <c r="Q6"/>
      <c r="R6"/>
      <c r="S6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</row>
    <row r="7" spans="1:54" s="7" customFormat="1" ht="30" customHeight="1" thickBot="1" x14ac:dyDescent="0.3">
      <c r="A7" s="106"/>
      <c r="B7" s="76" t="s">
        <v>68</v>
      </c>
      <c r="C7" s="36"/>
      <c r="D7" s="36"/>
      <c r="E7" s="36"/>
      <c r="F7" s="85"/>
      <c r="G7" s="38"/>
      <c r="H7" s="36"/>
      <c r="I7" s="36"/>
      <c r="J7" s="36"/>
      <c r="K7" s="85"/>
      <c r="L7" s="61"/>
      <c r="M7"/>
      <c r="N7"/>
      <c r="O7"/>
      <c r="P7"/>
      <c r="Q7"/>
      <c r="R7"/>
      <c r="S7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</row>
    <row r="8" spans="1:54" s="7" customFormat="1" ht="9.9499999999999993" customHeight="1" thickBot="1" x14ac:dyDescent="0.3">
      <c r="A8" s="114"/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116"/>
      <c r="M8"/>
      <c r="N8"/>
      <c r="O8"/>
      <c r="P8"/>
      <c r="Q8"/>
      <c r="R8"/>
      <c r="S8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</row>
    <row r="9" spans="1:54" s="7" customFormat="1" ht="30" customHeight="1" thickBot="1" x14ac:dyDescent="0.3">
      <c r="A9" s="104" t="s">
        <v>55</v>
      </c>
      <c r="B9" s="76" t="s">
        <v>41</v>
      </c>
      <c r="C9" s="42"/>
      <c r="D9" s="39"/>
      <c r="E9" s="39"/>
      <c r="F9" s="84"/>
      <c r="G9" s="41"/>
      <c r="H9" s="39"/>
      <c r="I9" s="39"/>
      <c r="J9" s="39"/>
      <c r="K9" s="84"/>
      <c r="L9" s="59"/>
      <c r="M9"/>
      <c r="N9"/>
      <c r="O9"/>
      <c r="P9"/>
      <c r="Q9"/>
      <c r="R9"/>
      <c r="S9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</row>
    <row r="10" spans="1:54" s="7" customFormat="1" ht="30" customHeight="1" thickBot="1" x14ac:dyDescent="0.3">
      <c r="A10" s="105"/>
      <c r="B10" s="76" t="s">
        <v>32</v>
      </c>
      <c r="C10" s="78"/>
      <c r="D10" s="4"/>
      <c r="E10" s="4"/>
      <c r="F10" s="13"/>
      <c r="H10" s="4"/>
      <c r="I10" s="4"/>
      <c r="J10" s="4"/>
      <c r="K10" s="13"/>
      <c r="L10" s="60"/>
      <c r="M10"/>
      <c r="N10"/>
      <c r="O10"/>
      <c r="P10"/>
      <c r="Q10"/>
      <c r="R10"/>
      <c r="S10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</row>
    <row r="11" spans="1:54" s="7" customFormat="1" ht="30" customHeight="1" thickBot="1" x14ac:dyDescent="0.3">
      <c r="A11" s="105"/>
      <c r="B11" s="73" t="s">
        <v>35</v>
      </c>
      <c r="C11" s="43"/>
      <c r="D11" s="5"/>
      <c r="E11" s="5"/>
      <c r="F11" s="13"/>
      <c r="H11" s="5"/>
      <c r="I11" s="5"/>
      <c r="J11" s="5"/>
      <c r="K11" s="13"/>
      <c r="L11" s="60"/>
      <c r="M11"/>
      <c r="N11"/>
      <c r="O11"/>
      <c r="P11"/>
      <c r="Q11"/>
      <c r="R11"/>
      <c r="S11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</row>
    <row r="12" spans="1:54" s="7" customFormat="1" ht="30" customHeight="1" thickBot="1" x14ac:dyDescent="0.3">
      <c r="A12" s="105"/>
      <c r="B12" s="73" t="s">
        <v>79</v>
      </c>
      <c r="C12" s="43"/>
      <c r="D12" s="5"/>
      <c r="E12" s="5"/>
      <c r="F12" s="13"/>
      <c r="H12" s="5"/>
      <c r="I12" s="5"/>
      <c r="J12" s="5"/>
      <c r="K12" s="13"/>
      <c r="L12" s="60"/>
      <c r="M12"/>
      <c r="N12"/>
      <c r="O12"/>
      <c r="P12"/>
      <c r="Q12"/>
      <c r="R12"/>
      <c r="S1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</row>
    <row r="13" spans="1:54" s="7" customFormat="1" ht="30" customHeight="1" thickBot="1" x14ac:dyDescent="0.3">
      <c r="A13" s="105"/>
      <c r="B13" s="76" t="s">
        <v>46</v>
      </c>
      <c r="C13" s="43"/>
      <c r="D13" s="5"/>
      <c r="E13" s="5"/>
      <c r="F13" s="13"/>
      <c r="H13" s="5"/>
      <c r="I13" s="5"/>
      <c r="J13" s="5"/>
      <c r="K13" s="13"/>
      <c r="L13" s="60"/>
      <c r="M13"/>
      <c r="N13"/>
      <c r="O13"/>
      <c r="P13"/>
      <c r="Q13"/>
      <c r="R13"/>
      <c r="S13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</row>
    <row r="14" spans="1:54" s="7" customFormat="1" ht="30" customHeight="1" thickBot="1" x14ac:dyDescent="0.3">
      <c r="A14" s="105"/>
      <c r="B14" s="76" t="s">
        <v>40</v>
      </c>
      <c r="C14" s="43"/>
      <c r="D14" s="5"/>
      <c r="E14" s="5"/>
      <c r="F14" s="13"/>
      <c r="H14" s="5"/>
      <c r="I14" s="5"/>
      <c r="J14" s="5"/>
      <c r="K14" s="13"/>
      <c r="L14" s="60"/>
      <c r="M14"/>
      <c r="N14"/>
      <c r="O14"/>
      <c r="P14"/>
      <c r="Q14"/>
      <c r="R14"/>
      <c r="S14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</row>
    <row r="15" spans="1:54" s="7" customFormat="1" ht="30" customHeight="1" thickBot="1" x14ac:dyDescent="0.3">
      <c r="A15" s="105"/>
      <c r="B15" s="76" t="s">
        <v>31</v>
      </c>
      <c r="C15" s="43">
        <v>2014</v>
      </c>
      <c r="D15" s="5"/>
      <c r="E15" s="5"/>
      <c r="F15" s="13"/>
      <c r="H15" s="5"/>
      <c r="I15" s="5"/>
      <c r="J15" s="5"/>
      <c r="K15" s="13"/>
      <c r="L15" s="60"/>
      <c r="M15"/>
      <c r="N15"/>
      <c r="O15"/>
      <c r="P15"/>
      <c r="Q15"/>
      <c r="R15"/>
      <c r="S15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</row>
    <row r="16" spans="1:54" s="7" customFormat="1" ht="30" customHeight="1" thickBot="1" x14ac:dyDescent="0.3">
      <c r="A16" s="105"/>
      <c r="B16" s="76" t="s">
        <v>0</v>
      </c>
      <c r="C16" s="44">
        <f ca="1">YEAR(TODAY()) - C15</f>
        <v>11</v>
      </c>
      <c r="D16" s="44">
        <f t="shared" ref="D16:L16" ca="1" si="0">YEAR(TODAY()) - D15</f>
        <v>2025</v>
      </c>
      <c r="E16" s="44">
        <f t="shared" ca="1" si="0"/>
        <v>2025</v>
      </c>
      <c r="F16" s="44">
        <f t="shared" ca="1" si="0"/>
        <v>2025</v>
      </c>
      <c r="G16" s="44">
        <f t="shared" ca="1" si="0"/>
        <v>2025</v>
      </c>
      <c r="H16" s="44">
        <f t="shared" ca="1" si="0"/>
        <v>2025</v>
      </c>
      <c r="I16" s="44">
        <f t="shared" ca="1" si="0"/>
        <v>2025</v>
      </c>
      <c r="J16" s="44">
        <f t="shared" ca="1" si="0"/>
        <v>2025</v>
      </c>
      <c r="K16" s="44">
        <f t="shared" ca="1" si="0"/>
        <v>2025</v>
      </c>
      <c r="L16" s="44">
        <f t="shared" ca="1" si="0"/>
        <v>2025</v>
      </c>
      <c r="M16"/>
      <c r="N16"/>
      <c r="O16"/>
      <c r="P16"/>
      <c r="Q16"/>
      <c r="R16"/>
      <c r="S16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</row>
    <row r="17" spans="1:54" s="7" customFormat="1" ht="30" customHeight="1" thickBot="1" x14ac:dyDescent="0.3">
      <c r="A17" s="105"/>
      <c r="B17" s="76" t="s">
        <v>69</v>
      </c>
      <c r="C17" s="43"/>
      <c r="D17" s="5"/>
      <c r="E17" s="5"/>
      <c r="F17" s="13"/>
      <c r="H17" s="5"/>
      <c r="I17" s="5"/>
      <c r="J17" s="5"/>
      <c r="K17" s="13"/>
      <c r="L17" s="60"/>
      <c r="M17"/>
      <c r="N17"/>
      <c r="O17"/>
      <c r="P17"/>
      <c r="Q17"/>
      <c r="R17"/>
      <c r="S17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</row>
    <row r="18" spans="1:54" s="7" customFormat="1" ht="30" customHeight="1" thickBot="1" x14ac:dyDescent="0.3">
      <c r="A18" s="106"/>
      <c r="B18" s="76" t="s">
        <v>36</v>
      </c>
      <c r="C18" s="43"/>
      <c r="D18" s="5"/>
      <c r="E18" s="5"/>
      <c r="F18" s="13"/>
      <c r="H18" s="5"/>
      <c r="I18" s="5"/>
      <c r="J18" s="5"/>
      <c r="K18" s="13"/>
      <c r="L18" s="60"/>
      <c r="M18"/>
      <c r="N18"/>
      <c r="O18"/>
      <c r="P18"/>
      <c r="Q18"/>
      <c r="R18"/>
      <c r="S18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</row>
    <row r="19" spans="1:54" s="11" customFormat="1" ht="9.9499999999999993" customHeight="1" thickBot="1" x14ac:dyDescent="0.3">
      <c r="A19" s="114"/>
      <c r="B19" s="115"/>
      <c r="C19" s="115"/>
      <c r="D19" s="115"/>
      <c r="E19" s="115"/>
      <c r="F19" s="115"/>
      <c r="G19" s="115"/>
      <c r="H19" s="115"/>
      <c r="I19" s="115"/>
      <c r="J19" s="115"/>
      <c r="K19" s="115"/>
      <c r="L19" s="116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</row>
    <row r="20" spans="1:54" s="12" customFormat="1" ht="30" customHeight="1" thickBot="1" x14ac:dyDescent="0.3">
      <c r="A20" s="105" t="s">
        <v>75</v>
      </c>
      <c r="B20" s="76" t="s">
        <v>30</v>
      </c>
      <c r="C20" s="88">
        <v>50000000</v>
      </c>
      <c r="D20" s="14"/>
      <c r="E20" s="14"/>
      <c r="F20" s="14"/>
      <c r="G20" s="14"/>
      <c r="H20" s="14"/>
      <c r="I20" s="14"/>
      <c r="J20" s="14"/>
      <c r="K20" s="14"/>
      <c r="L20" s="94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</row>
    <row r="21" spans="1:54" s="12" customFormat="1" ht="30" customHeight="1" thickBot="1" x14ac:dyDescent="0.3">
      <c r="A21" s="105"/>
      <c r="B21" s="79" t="s">
        <v>37</v>
      </c>
      <c r="C21" s="88">
        <v>20000000</v>
      </c>
      <c r="D21" s="14"/>
      <c r="E21" s="14"/>
      <c r="F21" s="14"/>
      <c r="G21" s="14"/>
      <c r="H21" s="14"/>
      <c r="I21" s="14"/>
      <c r="J21" s="14"/>
      <c r="K21" s="14"/>
      <c r="L21" s="94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</row>
    <row r="22" spans="1:54" s="12" customFormat="1" ht="30" customHeight="1" thickBot="1" x14ac:dyDescent="0.3">
      <c r="A22" s="105"/>
      <c r="B22" s="79" t="s">
        <v>4</v>
      </c>
      <c r="C22" s="89">
        <f>C21/C20</f>
        <v>0.4</v>
      </c>
      <c r="D22" s="82" t="e">
        <f t="shared" ref="D22:G22" si="1">D21/D20</f>
        <v>#DIV/0!</v>
      </c>
      <c r="E22" s="82" t="e">
        <f t="shared" si="1"/>
        <v>#DIV/0!</v>
      </c>
      <c r="F22" s="82" t="e">
        <f t="shared" si="1"/>
        <v>#DIV/0!</v>
      </c>
      <c r="G22" s="82" t="e">
        <f t="shared" si="1"/>
        <v>#DIV/0!</v>
      </c>
      <c r="H22" s="82" t="e">
        <f>H21/H20</f>
        <v>#DIV/0!</v>
      </c>
      <c r="I22" s="82" t="e">
        <f t="shared" ref="I22:L22" si="2">I21/I20</f>
        <v>#DIV/0!</v>
      </c>
      <c r="J22" s="82" t="e">
        <f t="shared" si="2"/>
        <v>#DIV/0!</v>
      </c>
      <c r="K22" s="82" t="e">
        <f t="shared" si="2"/>
        <v>#DIV/0!</v>
      </c>
      <c r="L22" s="95" t="e">
        <f t="shared" si="2"/>
        <v>#DIV/0!</v>
      </c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</row>
    <row r="23" spans="1:54" s="12" customFormat="1" ht="30" customHeight="1" thickBot="1" x14ac:dyDescent="0.3">
      <c r="A23" s="105"/>
      <c r="B23" s="79" t="s">
        <v>71</v>
      </c>
      <c r="C23" s="87"/>
      <c r="D23" s="13"/>
      <c r="E23" s="13"/>
      <c r="F23" s="13"/>
      <c r="G23" s="13"/>
      <c r="H23" s="13"/>
      <c r="I23" s="13"/>
      <c r="J23" s="13"/>
      <c r="K23" s="13"/>
      <c r="L23" s="9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</row>
    <row r="24" spans="1:54" s="12" customFormat="1" ht="30" customHeight="1" thickBot="1" x14ac:dyDescent="0.3">
      <c r="A24" s="105"/>
      <c r="B24" s="79" t="s">
        <v>77</v>
      </c>
      <c r="C24" s="90"/>
      <c r="D24" s="15"/>
      <c r="E24" s="15"/>
      <c r="F24" s="15"/>
      <c r="G24" s="15"/>
      <c r="H24" s="15"/>
      <c r="I24" s="15"/>
      <c r="J24" s="15"/>
      <c r="K24" s="15"/>
      <c r="L24" s="96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</row>
    <row r="25" spans="1:54" s="12" customFormat="1" ht="30" customHeight="1" thickBot="1" x14ac:dyDescent="0.3">
      <c r="A25" s="105"/>
      <c r="B25" s="103" t="s">
        <v>5</v>
      </c>
      <c r="C25" s="91"/>
      <c r="D25" s="85"/>
      <c r="E25" s="85"/>
      <c r="F25" s="85"/>
      <c r="G25" s="85"/>
      <c r="H25" s="85"/>
      <c r="I25" s="85"/>
      <c r="J25" s="85"/>
      <c r="K25" s="85"/>
      <c r="L25" s="97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</row>
    <row r="26" spans="1:54" s="11" customFormat="1" ht="9.9499999999999993" customHeight="1" thickBot="1" x14ac:dyDescent="0.3">
      <c r="A26" s="114"/>
      <c r="B26" s="115"/>
      <c r="C26" s="115"/>
      <c r="D26" s="115"/>
      <c r="E26" s="115"/>
      <c r="F26" s="115"/>
      <c r="G26" s="115"/>
      <c r="H26" s="115"/>
      <c r="I26" s="115"/>
      <c r="J26" s="115"/>
      <c r="K26" s="115"/>
      <c r="L26" s="11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</row>
    <row r="27" spans="1:54" s="12" customFormat="1" ht="30" customHeight="1" thickBot="1" x14ac:dyDescent="0.3">
      <c r="A27" s="104" t="s">
        <v>57</v>
      </c>
      <c r="B27" s="79" t="s">
        <v>70</v>
      </c>
      <c r="C27" s="92"/>
      <c r="D27" s="84"/>
      <c r="E27" s="84"/>
      <c r="F27" s="84"/>
      <c r="G27" s="84"/>
      <c r="H27" s="84"/>
      <c r="I27" s="84"/>
      <c r="J27" s="84"/>
      <c r="K27" s="84"/>
      <c r="L27" s="98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</row>
    <row r="28" spans="1:54" s="12" customFormat="1" ht="30" customHeight="1" thickBot="1" x14ac:dyDescent="0.3">
      <c r="A28" s="105"/>
      <c r="B28" s="130" t="s">
        <v>6</v>
      </c>
      <c r="C28" s="87"/>
      <c r="D28" s="13"/>
      <c r="E28" s="13"/>
      <c r="F28" s="13"/>
      <c r="G28" s="13"/>
      <c r="H28" s="13"/>
      <c r="I28" s="13"/>
      <c r="J28" s="13"/>
      <c r="K28" s="13"/>
      <c r="L28" s="93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</row>
    <row r="29" spans="1:54" s="12" customFormat="1" ht="30" customHeight="1" thickBot="1" x14ac:dyDescent="0.3">
      <c r="A29" s="105"/>
      <c r="B29" s="130" t="s">
        <v>7</v>
      </c>
      <c r="C29" s="91"/>
      <c r="D29" s="85"/>
      <c r="E29" s="85"/>
      <c r="F29" s="85"/>
      <c r="G29" s="85"/>
      <c r="H29" s="85"/>
      <c r="I29" s="85"/>
      <c r="J29" s="85"/>
      <c r="K29" s="85"/>
      <c r="L29" s="97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</row>
    <row r="30" spans="1:54" s="12" customFormat="1" ht="30" customHeight="1" thickBot="1" x14ac:dyDescent="0.3">
      <c r="A30" s="105"/>
      <c r="B30" s="76" t="s">
        <v>72</v>
      </c>
      <c r="C30" s="87"/>
      <c r="D30" s="13"/>
      <c r="E30" s="13"/>
      <c r="F30" s="13"/>
      <c r="G30" s="13"/>
      <c r="H30" s="13"/>
      <c r="I30" s="13"/>
      <c r="J30" s="13"/>
      <c r="K30" s="13"/>
      <c r="L30" s="93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</row>
    <row r="31" spans="1:54" ht="30" customHeight="1" thickBot="1" x14ac:dyDescent="0.3">
      <c r="A31" s="105"/>
      <c r="B31" s="76" t="s">
        <v>73</v>
      </c>
      <c r="C31" s="87"/>
      <c r="D31" s="13"/>
      <c r="E31" s="13"/>
      <c r="F31" s="13"/>
      <c r="G31" s="13"/>
      <c r="H31" s="13"/>
      <c r="I31" s="13"/>
      <c r="J31" s="13"/>
      <c r="K31" s="13"/>
      <c r="L31" s="93"/>
    </row>
    <row r="32" spans="1:54" ht="30" customHeight="1" thickBot="1" x14ac:dyDescent="0.3">
      <c r="A32" s="106"/>
      <c r="B32" s="76" t="s">
        <v>74</v>
      </c>
      <c r="C32" s="99"/>
      <c r="D32" s="100"/>
      <c r="E32" s="100"/>
      <c r="F32" s="100"/>
      <c r="G32" s="100"/>
      <c r="H32" s="100"/>
      <c r="I32" s="100"/>
      <c r="J32" s="100"/>
      <c r="K32" s="100"/>
      <c r="L32" s="101"/>
    </row>
    <row r="33" ht="12" customHeight="1" x14ac:dyDescent="0.25"/>
    <row r="34" customFormat="1" ht="15.75" customHeight="1" x14ac:dyDescent="0.25"/>
    <row r="35" customFormat="1" ht="15.75" customHeight="1" x14ac:dyDescent="0.25"/>
    <row r="36" customFormat="1" ht="15.75" customHeight="1" x14ac:dyDescent="0.25"/>
    <row r="37" customFormat="1" ht="15.75" customHeight="1" x14ac:dyDescent="0.25"/>
    <row r="38" customFormat="1" ht="15.75" customHeight="1" x14ac:dyDescent="0.25"/>
    <row r="39" customFormat="1" ht="15.75" customHeight="1" x14ac:dyDescent="0.25"/>
    <row r="40" customFormat="1" ht="15.75" customHeight="1" x14ac:dyDescent="0.25"/>
    <row r="41" customFormat="1" ht="15.75" customHeight="1" x14ac:dyDescent="0.25"/>
    <row r="42" customFormat="1" ht="15.75" customHeight="1" x14ac:dyDescent="0.25"/>
    <row r="43" customFormat="1" ht="15.75" customHeight="1" x14ac:dyDescent="0.25"/>
    <row r="44" customFormat="1" ht="15.75" customHeight="1" x14ac:dyDescent="0.25"/>
    <row r="45" customFormat="1" ht="15.75" customHeight="1" x14ac:dyDescent="0.25"/>
    <row r="46" customFormat="1" ht="15.75" customHeight="1" x14ac:dyDescent="0.25"/>
    <row r="47" customFormat="1" ht="15.75" customHeight="1" x14ac:dyDescent="0.25"/>
    <row r="48" customFormat="1" ht="15.75" customHeight="1" x14ac:dyDescent="0.25"/>
    <row r="49" customFormat="1" ht="15.75" customHeight="1" x14ac:dyDescent="0.25"/>
    <row r="50" customFormat="1" ht="15.75" customHeight="1" x14ac:dyDescent="0.25"/>
    <row r="51" customFormat="1" ht="15.75" customHeight="1" x14ac:dyDescent="0.25"/>
    <row r="52" customFormat="1" ht="15.75" customHeight="1" x14ac:dyDescent="0.25"/>
    <row r="53" customFormat="1" ht="15.75" customHeight="1" x14ac:dyDescent="0.25"/>
    <row r="54" customFormat="1" ht="15.75" customHeight="1" x14ac:dyDescent="0.25"/>
    <row r="55" customFormat="1" ht="15.75" customHeight="1" x14ac:dyDescent="0.25"/>
    <row r="56" customFormat="1" ht="15.75" customHeight="1" x14ac:dyDescent="0.25"/>
    <row r="57" customFormat="1" ht="15.75" customHeight="1" x14ac:dyDescent="0.25"/>
    <row r="58" customFormat="1" ht="15.75" customHeight="1" x14ac:dyDescent="0.25"/>
    <row r="59" customFormat="1" ht="15.75" customHeight="1" x14ac:dyDescent="0.25"/>
    <row r="60" customFormat="1" ht="15.75" customHeight="1" x14ac:dyDescent="0.25"/>
    <row r="61" customFormat="1" ht="15.75" customHeight="1" x14ac:dyDescent="0.25"/>
    <row r="62" customFormat="1" ht="15.75" customHeight="1" x14ac:dyDescent="0.25"/>
    <row r="63" customFormat="1" ht="15.75" customHeight="1" x14ac:dyDescent="0.25"/>
    <row r="64" customFormat="1" ht="15.75" customHeight="1" x14ac:dyDescent="0.25"/>
    <row r="65" customFormat="1" ht="15.75" customHeight="1" x14ac:dyDescent="0.25"/>
    <row r="66" customFormat="1" ht="15.75" customHeight="1" x14ac:dyDescent="0.25"/>
    <row r="67" customFormat="1" ht="15.75" customHeight="1" x14ac:dyDescent="0.25"/>
    <row r="68" customFormat="1" ht="15.75" customHeight="1" x14ac:dyDescent="0.25"/>
    <row r="69" customFormat="1" ht="15.75" customHeight="1" x14ac:dyDescent="0.25"/>
    <row r="70" customFormat="1" ht="15.75" customHeight="1" x14ac:dyDescent="0.25"/>
    <row r="71" customFormat="1" ht="15.75" customHeight="1" x14ac:dyDescent="0.25"/>
    <row r="72" customFormat="1" ht="15.75" customHeight="1" x14ac:dyDescent="0.25"/>
    <row r="73" customFormat="1" ht="15.75" customHeight="1" x14ac:dyDescent="0.25"/>
    <row r="74" customFormat="1" ht="15.75" customHeight="1" x14ac:dyDescent="0.25"/>
    <row r="75" customFormat="1" ht="15.75" customHeight="1" x14ac:dyDescent="0.25"/>
    <row r="76" customFormat="1" ht="15.75" customHeight="1" x14ac:dyDescent="0.25"/>
    <row r="77" customFormat="1" ht="15.75" customHeight="1" x14ac:dyDescent="0.25"/>
    <row r="78" customFormat="1" ht="15.75" customHeight="1" x14ac:dyDescent="0.25"/>
    <row r="79" customFormat="1" ht="15.75" customHeight="1" x14ac:dyDescent="0.25"/>
    <row r="80" customFormat="1" ht="15.75" customHeight="1" x14ac:dyDescent="0.25"/>
    <row r="81" customFormat="1" ht="15.75" customHeight="1" x14ac:dyDescent="0.25"/>
    <row r="82" customFormat="1" ht="15.75" customHeight="1" x14ac:dyDescent="0.25"/>
    <row r="83" customFormat="1" ht="15.75" customHeight="1" x14ac:dyDescent="0.25"/>
    <row r="84" customFormat="1" ht="15.75" customHeight="1" x14ac:dyDescent="0.25"/>
    <row r="85" customFormat="1" ht="15.75" customHeight="1" x14ac:dyDescent="0.25"/>
    <row r="86" customFormat="1" ht="15.75" customHeight="1" x14ac:dyDescent="0.25"/>
    <row r="87" customFormat="1" ht="15.75" customHeight="1" x14ac:dyDescent="0.25"/>
    <row r="88" customFormat="1" ht="15.75" customHeight="1" x14ac:dyDescent="0.25"/>
    <row r="89" customFormat="1" ht="15.75" customHeight="1" x14ac:dyDescent="0.25"/>
    <row r="90" customFormat="1" ht="15.75" customHeight="1" x14ac:dyDescent="0.25"/>
    <row r="91" customFormat="1" ht="15.75" customHeight="1" x14ac:dyDescent="0.25"/>
    <row r="92" customFormat="1" ht="15.75" customHeight="1" x14ac:dyDescent="0.25"/>
    <row r="93" customFormat="1" ht="15.75" customHeight="1" x14ac:dyDescent="0.25"/>
    <row r="94" customFormat="1" ht="15.75" customHeight="1" x14ac:dyDescent="0.25"/>
    <row r="95" customFormat="1" ht="15.75" customHeight="1" x14ac:dyDescent="0.25"/>
    <row r="96" customFormat="1" ht="15.75" customHeight="1" x14ac:dyDescent="0.25"/>
    <row r="97" customFormat="1" ht="15.75" customHeight="1" x14ac:dyDescent="0.25"/>
    <row r="98" customFormat="1" ht="15.75" customHeight="1" x14ac:dyDescent="0.25"/>
    <row r="99" customFormat="1" ht="15.75" customHeight="1" x14ac:dyDescent="0.25"/>
    <row r="100" customFormat="1" ht="15.75" customHeight="1" x14ac:dyDescent="0.25"/>
    <row r="101" customFormat="1" ht="15.75" customHeight="1" x14ac:dyDescent="0.25"/>
    <row r="102" customFormat="1" ht="15.75" customHeight="1" x14ac:dyDescent="0.25"/>
    <row r="103" customFormat="1" ht="15.75" customHeight="1" x14ac:dyDescent="0.25"/>
    <row r="104" customFormat="1" ht="15.75" customHeight="1" x14ac:dyDescent="0.25"/>
    <row r="105" customFormat="1" ht="15.75" customHeight="1" x14ac:dyDescent="0.25"/>
    <row r="106" customFormat="1" ht="15.75" customHeight="1" x14ac:dyDescent="0.25"/>
    <row r="107" customFormat="1" ht="15.75" customHeight="1" x14ac:dyDescent="0.25"/>
    <row r="108" customFormat="1" ht="15.75" customHeight="1" x14ac:dyDescent="0.25"/>
    <row r="109" customFormat="1" ht="15.75" customHeight="1" x14ac:dyDescent="0.25"/>
    <row r="110" customFormat="1" ht="15.75" customHeight="1" x14ac:dyDescent="0.25"/>
    <row r="111" customFormat="1" ht="15.75" customHeight="1" x14ac:dyDescent="0.25"/>
    <row r="112" customFormat="1" ht="15.75" customHeight="1" x14ac:dyDescent="0.25"/>
    <row r="113" customFormat="1" ht="15.75" customHeight="1" x14ac:dyDescent="0.25"/>
    <row r="114" customFormat="1" ht="15.75" customHeight="1" x14ac:dyDescent="0.25"/>
    <row r="115" customFormat="1" ht="15.75" customHeight="1" x14ac:dyDescent="0.25"/>
    <row r="116" customFormat="1" ht="15.75" customHeight="1" x14ac:dyDescent="0.25"/>
    <row r="117" customFormat="1" ht="15.75" customHeight="1" x14ac:dyDescent="0.25"/>
    <row r="118" customFormat="1" ht="15.75" customHeight="1" x14ac:dyDescent="0.25"/>
    <row r="119" customFormat="1" ht="15.75" customHeight="1" x14ac:dyDescent="0.25"/>
    <row r="120" customFormat="1" ht="15.75" customHeight="1" x14ac:dyDescent="0.25"/>
    <row r="121" customFormat="1" ht="15.75" customHeight="1" x14ac:dyDescent="0.25"/>
    <row r="122" customFormat="1" ht="15.75" customHeight="1" x14ac:dyDescent="0.25"/>
    <row r="123" customFormat="1" ht="15.75" customHeight="1" x14ac:dyDescent="0.25"/>
    <row r="124" customFormat="1" ht="15.75" customHeight="1" x14ac:dyDescent="0.25"/>
    <row r="125" customFormat="1" ht="15.75" customHeight="1" x14ac:dyDescent="0.25"/>
    <row r="126" customFormat="1" ht="15.75" customHeight="1" x14ac:dyDescent="0.25"/>
    <row r="127" customFormat="1" ht="15.75" customHeight="1" x14ac:dyDescent="0.25"/>
    <row r="128" customFormat="1" ht="15.75" customHeight="1" x14ac:dyDescent="0.25"/>
    <row r="129" customFormat="1" ht="15.75" customHeight="1" x14ac:dyDescent="0.25"/>
    <row r="130" customFormat="1" ht="15.75" customHeight="1" x14ac:dyDescent="0.25"/>
    <row r="131" customFormat="1" ht="15.75" customHeight="1" x14ac:dyDescent="0.25"/>
    <row r="132" customFormat="1" ht="15.75" customHeight="1" x14ac:dyDescent="0.25"/>
    <row r="133" customFormat="1" ht="15.75" customHeight="1" x14ac:dyDescent="0.25"/>
    <row r="134" customFormat="1" ht="15.75" customHeight="1" x14ac:dyDescent="0.25"/>
    <row r="135" customFormat="1" ht="15.75" customHeight="1" x14ac:dyDescent="0.25"/>
    <row r="136" customFormat="1" ht="15.75" customHeight="1" x14ac:dyDescent="0.25"/>
    <row r="137" customFormat="1" ht="15.75" customHeight="1" x14ac:dyDescent="0.25"/>
    <row r="138" customFormat="1" ht="15.75" customHeight="1" x14ac:dyDescent="0.25"/>
    <row r="139" customFormat="1" ht="15.75" customHeight="1" x14ac:dyDescent="0.25"/>
    <row r="140" customFormat="1" ht="15.75" customHeight="1" x14ac:dyDescent="0.25"/>
    <row r="141" customFormat="1" ht="15.75" customHeight="1" x14ac:dyDescent="0.25"/>
    <row r="142" customFormat="1" ht="15.75" customHeight="1" x14ac:dyDescent="0.25"/>
    <row r="143" customFormat="1" ht="15.75" customHeight="1" x14ac:dyDescent="0.25"/>
    <row r="144" customFormat="1" ht="15.75" customHeight="1" x14ac:dyDescent="0.25"/>
    <row r="145" customFormat="1" ht="15.75" customHeight="1" x14ac:dyDescent="0.25"/>
    <row r="146" customFormat="1" ht="15.75" customHeight="1" x14ac:dyDescent="0.25"/>
    <row r="147" customFormat="1" ht="15.75" customHeight="1" x14ac:dyDescent="0.25"/>
    <row r="148" customFormat="1" ht="15.75" customHeight="1" x14ac:dyDescent="0.25"/>
    <row r="149" customFormat="1" ht="15.75" customHeight="1" x14ac:dyDescent="0.25"/>
    <row r="150" customFormat="1" ht="15.75" customHeight="1" x14ac:dyDescent="0.25"/>
    <row r="151" customFormat="1" ht="15.75" customHeight="1" x14ac:dyDescent="0.25"/>
    <row r="152" customFormat="1" ht="15.75" customHeight="1" x14ac:dyDescent="0.25"/>
    <row r="153" customFormat="1" ht="15.75" customHeight="1" x14ac:dyDescent="0.25"/>
    <row r="154" customFormat="1" ht="15.75" customHeight="1" x14ac:dyDescent="0.25"/>
    <row r="155" customFormat="1" ht="15.75" customHeight="1" x14ac:dyDescent="0.25"/>
    <row r="156" customFormat="1" ht="15.75" customHeight="1" x14ac:dyDescent="0.25"/>
    <row r="157" customFormat="1" ht="15.75" customHeight="1" x14ac:dyDescent="0.25"/>
    <row r="158" customFormat="1" ht="15.75" customHeight="1" x14ac:dyDescent="0.25"/>
    <row r="159" customFormat="1" ht="15.75" customHeight="1" x14ac:dyDescent="0.25"/>
    <row r="160" customFormat="1" ht="15.75" customHeight="1" x14ac:dyDescent="0.25"/>
    <row r="161" customFormat="1" ht="15.75" customHeight="1" x14ac:dyDescent="0.25"/>
    <row r="162" customFormat="1" ht="15.75" customHeight="1" x14ac:dyDescent="0.25"/>
  </sheetData>
  <mergeCells count="10">
    <mergeCell ref="A27:A32"/>
    <mergeCell ref="A9:A18"/>
    <mergeCell ref="C1:L1"/>
    <mergeCell ref="A2:B2"/>
    <mergeCell ref="A1:B1"/>
    <mergeCell ref="A8:L8"/>
    <mergeCell ref="A19:L19"/>
    <mergeCell ref="A26:L26"/>
    <mergeCell ref="A3:A7"/>
    <mergeCell ref="A20:A25"/>
  </mergeCells>
  <phoneticPr fontId="1" type="noConversion"/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985EBA5-5C03-4812-9DFA-446746C78ACC}">
          <x14:formula1>
            <xm:f>'Yatch Types Info'!$C$6:$C$18</xm:f>
          </x14:formula1>
          <xm:sqref>C6:L6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60C20-DF0F-499C-BF06-B9FA4E2CF33E}">
  <sheetPr>
    <tabColor rgb="FFFFFF00"/>
  </sheetPr>
  <dimension ref="A1:CI114"/>
  <sheetViews>
    <sheetView tabSelected="1" topLeftCell="A18" zoomScaleNormal="100" workbookViewId="0">
      <selection activeCell="B33" sqref="B33"/>
    </sheetView>
  </sheetViews>
  <sheetFormatPr defaultRowHeight="15" x14ac:dyDescent="0.25"/>
  <cols>
    <col min="1" max="1" width="17.7109375" style="32" customWidth="1"/>
    <col min="2" max="2" width="45.5703125" style="9" customWidth="1"/>
    <col min="3" max="7" width="30.7109375" style="9" customWidth="1"/>
    <col min="8" max="16384" width="9.140625" style="6"/>
  </cols>
  <sheetData>
    <row r="1" spans="1:20" ht="84" customHeight="1" thickBot="1" x14ac:dyDescent="0.3">
      <c r="A1" s="120" t="s">
        <v>38</v>
      </c>
      <c r="B1" s="121"/>
      <c r="C1" s="118" t="s">
        <v>10</v>
      </c>
      <c r="D1" s="118"/>
      <c r="E1" s="118"/>
      <c r="F1" s="118"/>
      <c r="G1" s="119"/>
    </row>
    <row r="2" spans="1:20" ht="24.95" customHeight="1" thickBot="1" x14ac:dyDescent="0.3">
      <c r="A2" s="122"/>
      <c r="B2" s="123"/>
      <c r="C2" s="56" t="s">
        <v>1</v>
      </c>
      <c r="D2" s="56" t="s">
        <v>2</v>
      </c>
      <c r="E2" s="56" t="s">
        <v>3</v>
      </c>
      <c r="F2" s="56" t="s">
        <v>8</v>
      </c>
      <c r="G2" s="56" t="s">
        <v>9</v>
      </c>
    </row>
    <row r="3" spans="1:20" s="2" customFormat="1" ht="95.25" thickBot="1" x14ac:dyDescent="0.3">
      <c r="A3" s="124" t="s">
        <v>54</v>
      </c>
      <c r="B3" s="72" t="s">
        <v>43</v>
      </c>
      <c r="C3" s="55"/>
      <c r="D3" s="57"/>
      <c r="E3" s="57"/>
      <c r="F3" s="58"/>
      <c r="G3" s="59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s="2" customFormat="1" ht="30" customHeight="1" thickBot="1" x14ac:dyDescent="0.3">
      <c r="A4" s="125"/>
      <c r="B4" s="73" t="s">
        <v>44</v>
      </c>
      <c r="C4" s="33"/>
      <c r="D4" s="18"/>
      <c r="E4" s="18"/>
      <c r="F4" s="17"/>
      <c r="G4" s="60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s="2" customFormat="1" ht="30" customHeight="1" thickBot="1" x14ac:dyDescent="0.3">
      <c r="A5" s="125"/>
      <c r="B5" s="72" t="s">
        <v>45</v>
      </c>
      <c r="C5" s="34"/>
      <c r="D5" s="3"/>
      <c r="E5" s="3"/>
      <c r="F5" s="10"/>
      <c r="G5" s="60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s="2" customFormat="1" ht="30" customHeight="1" thickBot="1" x14ac:dyDescent="0.3">
      <c r="A6" s="125"/>
      <c r="B6" s="73" t="s">
        <v>33</v>
      </c>
      <c r="C6" s="34"/>
      <c r="D6" s="3"/>
      <c r="E6" s="3"/>
      <c r="F6" s="10"/>
      <c r="G6" s="60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s="2" customFormat="1" ht="30" customHeight="1" thickBot="1" x14ac:dyDescent="0.3">
      <c r="A7" s="125"/>
      <c r="B7" s="74" t="s">
        <v>34</v>
      </c>
      <c r="C7" s="35"/>
      <c r="D7" s="36"/>
      <c r="E7" s="36"/>
      <c r="F7" s="37"/>
      <c r="G7" s="61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s="2" customFormat="1" ht="9.9499999999999993" customHeight="1" thickBot="1" x14ac:dyDescent="0.3">
      <c r="A8" s="126"/>
      <c r="B8" s="127"/>
      <c r="C8" s="127"/>
      <c r="D8" s="127"/>
      <c r="E8" s="127"/>
      <c r="F8" s="127"/>
      <c r="G8" s="128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s="2" customFormat="1" ht="30" customHeight="1" thickBot="1" x14ac:dyDescent="0.3">
      <c r="A9" s="124" t="s">
        <v>55</v>
      </c>
      <c r="B9" s="75" t="s">
        <v>41</v>
      </c>
      <c r="C9" s="42"/>
      <c r="D9" s="39"/>
      <c r="E9" s="39"/>
      <c r="F9" s="40"/>
      <c r="G9" s="59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s="2" customFormat="1" ht="30" customHeight="1" thickBot="1" x14ac:dyDescent="0.3">
      <c r="A10" s="125"/>
      <c r="B10" s="76" t="s">
        <v>39</v>
      </c>
      <c r="C10" s="78"/>
      <c r="D10" s="4"/>
      <c r="E10" s="4"/>
      <c r="F10" s="8"/>
      <c r="G10" s="60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s="2" customFormat="1" ht="30" customHeight="1" thickBot="1" x14ac:dyDescent="0.3">
      <c r="A11" s="125"/>
      <c r="B11" s="73" t="s">
        <v>35</v>
      </c>
      <c r="C11" s="43"/>
      <c r="D11" s="5"/>
      <c r="E11" s="5"/>
      <c r="F11" s="8"/>
      <c r="G11" s="60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s="2" customFormat="1" ht="30" customHeight="1" thickBot="1" x14ac:dyDescent="0.3">
      <c r="A12" s="125"/>
      <c r="B12" s="73" t="s">
        <v>78</v>
      </c>
      <c r="C12" s="43"/>
      <c r="D12" s="5"/>
      <c r="E12" s="5"/>
      <c r="F12" s="8"/>
      <c r="G12" s="60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s="2" customFormat="1" ht="30" customHeight="1" thickBot="1" x14ac:dyDescent="0.3">
      <c r="A13" s="125"/>
      <c r="B13" s="76" t="s">
        <v>46</v>
      </c>
      <c r="C13" s="43"/>
      <c r="D13" s="5"/>
      <c r="E13" s="5"/>
      <c r="F13" s="8"/>
      <c r="G13" s="60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s="2" customFormat="1" ht="30" customHeight="1" thickBot="1" x14ac:dyDescent="0.3">
      <c r="A14" s="125"/>
      <c r="B14" s="76" t="s">
        <v>40</v>
      </c>
      <c r="C14" s="43"/>
      <c r="D14" s="5"/>
      <c r="E14" s="5"/>
      <c r="F14" s="8"/>
      <c r="G14" s="60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s="2" customFormat="1" ht="30" customHeight="1" thickBot="1" x14ac:dyDescent="0.3">
      <c r="A15" s="125"/>
      <c r="B15" s="76" t="s">
        <v>31</v>
      </c>
      <c r="C15" s="43">
        <v>2020</v>
      </c>
      <c r="D15" s="5"/>
      <c r="E15" s="5"/>
      <c r="F15" s="8"/>
      <c r="G15" s="60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s="2" customFormat="1" ht="30" customHeight="1" thickBot="1" x14ac:dyDescent="0.3">
      <c r="A16" s="125"/>
      <c r="B16" s="76" t="s">
        <v>0</v>
      </c>
      <c r="C16" s="44">
        <f ca="1">YEAR(TODAY()) - C15</f>
        <v>5</v>
      </c>
      <c r="D16" s="19">
        <f t="shared" ref="D16:G16" ca="1" si="0">YEAR(TODAY()) - D15</f>
        <v>2025</v>
      </c>
      <c r="E16" s="19">
        <f t="shared" ca="1" si="0"/>
        <v>2025</v>
      </c>
      <c r="F16" s="19">
        <f t="shared" ca="1" si="0"/>
        <v>2025</v>
      </c>
      <c r="G16" s="62">
        <f t="shared" ca="1" si="0"/>
        <v>2025</v>
      </c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87" s="7" customFormat="1" ht="30" customHeight="1" thickBot="1" x14ac:dyDescent="0.3">
      <c r="A17" s="125"/>
      <c r="B17" s="76" t="s">
        <v>69</v>
      </c>
      <c r="C17" s="43"/>
      <c r="D17" s="5"/>
      <c r="E17" s="5"/>
      <c r="F17" s="13"/>
      <c r="G17" s="60"/>
      <c r="H17" s="102"/>
      <c r="I17" s="102"/>
      <c r="J17" s="102"/>
      <c r="K17" s="86"/>
      <c r="L17" s="2"/>
      <c r="M17"/>
      <c r="N17"/>
      <c r="O17"/>
      <c r="P17"/>
      <c r="Q17"/>
      <c r="R17"/>
      <c r="S17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</row>
    <row r="18" spans="1:87" s="2" customFormat="1" ht="30" customHeight="1" thickBot="1" x14ac:dyDescent="0.3">
      <c r="A18" s="129"/>
      <c r="B18" s="77" t="s">
        <v>36</v>
      </c>
      <c r="C18" s="50"/>
      <c r="D18" s="51"/>
      <c r="E18" s="51"/>
      <c r="F18" s="21"/>
      <c r="G18" s="61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87" s="2" customFormat="1" ht="9.9499999999999993" customHeight="1" thickBot="1" x14ac:dyDescent="0.3">
      <c r="A19" s="126"/>
      <c r="B19" s="127"/>
      <c r="C19" s="127"/>
      <c r="D19" s="127"/>
      <c r="E19" s="127"/>
      <c r="F19" s="127"/>
      <c r="G19" s="128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87" s="23" customFormat="1" ht="27" customHeight="1" thickBot="1" x14ac:dyDescent="0.4">
      <c r="A20" s="104" t="s">
        <v>56</v>
      </c>
      <c r="B20" s="52" t="s">
        <v>47</v>
      </c>
      <c r="C20" s="53"/>
      <c r="D20" s="54"/>
      <c r="E20" s="54"/>
      <c r="F20" s="54"/>
      <c r="G20" s="63"/>
      <c r="H20" s="2"/>
      <c r="I20" s="2"/>
      <c r="J20" s="2"/>
      <c r="K20" s="2"/>
      <c r="L20" s="2"/>
      <c r="M20" s="2"/>
      <c r="N20" s="2"/>
      <c r="O20" s="2"/>
      <c r="P20" s="2"/>
      <c r="Q20" s="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</row>
    <row r="21" spans="1:87" ht="30" customHeight="1" thickBot="1" x14ac:dyDescent="0.3">
      <c r="A21" s="105"/>
      <c r="B21" s="76" t="s">
        <v>48</v>
      </c>
      <c r="C21" s="45">
        <v>25000000</v>
      </c>
      <c r="D21" s="24"/>
      <c r="E21" s="24"/>
      <c r="F21" s="24"/>
      <c r="G21" s="64"/>
    </row>
    <row r="22" spans="1:87" ht="30" customHeight="1" thickBot="1" x14ac:dyDescent="0.3">
      <c r="A22" s="105"/>
      <c r="B22" s="79" t="s">
        <v>49</v>
      </c>
      <c r="C22" s="45">
        <v>10000000</v>
      </c>
      <c r="D22" s="24"/>
      <c r="E22" s="24"/>
      <c r="F22" s="24"/>
      <c r="G22" s="64"/>
    </row>
    <row r="23" spans="1:87" ht="30" customHeight="1" thickBot="1" x14ac:dyDescent="0.3">
      <c r="A23" s="105"/>
      <c r="B23" s="79" t="s">
        <v>50</v>
      </c>
      <c r="C23" s="46">
        <f>C21-C22</f>
        <v>15000000</v>
      </c>
      <c r="D23" s="25">
        <f t="shared" ref="D23:G23" si="1">D21-D22</f>
        <v>0</v>
      </c>
      <c r="E23" s="25">
        <f t="shared" si="1"/>
        <v>0</v>
      </c>
      <c r="F23" s="25">
        <f t="shared" si="1"/>
        <v>0</v>
      </c>
      <c r="G23" s="65">
        <f t="shared" si="1"/>
        <v>0</v>
      </c>
    </row>
    <row r="24" spans="1:87" ht="30" customHeight="1" thickBot="1" x14ac:dyDescent="0.3">
      <c r="A24" s="105"/>
      <c r="B24" s="130" t="s">
        <v>4</v>
      </c>
      <c r="C24" s="47">
        <f>C23/C21</f>
        <v>0.6</v>
      </c>
      <c r="D24" s="20" t="e">
        <f>D23/D21</f>
        <v>#DIV/0!</v>
      </c>
      <c r="E24" s="20" t="e">
        <f t="shared" ref="E24:G24" si="2">E23/E21</f>
        <v>#DIV/0!</v>
      </c>
      <c r="F24" s="20" t="e">
        <f t="shared" si="2"/>
        <v>#DIV/0!</v>
      </c>
      <c r="G24" s="66" t="e">
        <f t="shared" si="2"/>
        <v>#DIV/0!</v>
      </c>
    </row>
    <row r="25" spans="1:87" s="2" customFormat="1" ht="30" customHeight="1" thickBot="1" x14ac:dyDescent="0.3">
      <c r="A25" s="105"/>
      <c r="B25" s="72" t="s">
        <v>53</v>
      </c>
      <c r="C25" s="29"/>
      <c r="D25" s="30"/>
      <c r="E25" s="30"/>
      <c r="F25" s="30"/>
      <c r="G25" s="31"/>
    </row>
    <row r="26" spans="1:87" ht="30" customHeight="1" thickBot="1" x14ac:dyDescent="0.3">
      <c r="A26" s="105"/>
      <c r="B26" s="80" t="s">
        <v>52</v>
      </c>
      <c r="C26" s="48"/>
      <c r="D26" s="8"/>
      <c r="E26" s="8"/>
      <c r="F26" s="8"/>
      <c r="G26" s="67"/>
    </row>
    <row r="27" spans="1:87" s="2" customFormat="1" ht="27" customHeight="1" thickBot="1" x14ac:dyDescent="0.3">
      <c r="A27" s="106"/>
      <c r="B27" s="81" t="s">
        <v>51</v>
      </c>
      <c r="C27" s="26"/>
      <c r="D27" s="27"/>
      <c r="E27" s="27"/>
      <c r="F27" s="27"/>
      <c r="G27" s="28"/>
    </row>
    <row r="28" spans="1:87" s="2" customFormat="1" ht="9.9499999999999993" customHeight="1" thickBot="1" x14ac:dyDescent="0.3">
      <c r="A28" s="126"/>
      <c r="B28" s="127"/>
      <c r="C28" s="127"/>
      <c r="D28" s="127"/>
      <c r="E28" s="127"/>
      <c r="F28" s="127"/>
      <c r="G28" s="128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87" ht="30" customHeight="1" thickBot="1" x14ac:dyDescent="0.3">
      <c r="A29" s="104" t="s">
        <v>57</v>
      </c>
      <c r="B29" s="75" t="s">
        <v>42</v>
      </c>
      <c r="C29" s="49"/>
      <c r="D29" s="40"/>
      <c r="E29" s="40"/>
      <c r="F29" s="40"/>
      <c r="G29" s="68"/>
    </row>
    <row r="30" spans="1:87" ht="30" customHeight="1" thickBot="1" x14ac:dyDescent="0.3">
      <c r="A30" s="105"/>
      <c r="B30" s="131" t="s">
        <v>6</v>
      </c>
      <c r="C30" s="48"/>
      <c r="D30" s="8"/>
      <c r="E30" s="8"/>
      <c r="F30" s="8"/>
      <c r="G30" s="67"/>
    </row>
    <row r="31" spans="1:87" ht="30" customHeight="1" thickBot="1" x14ac:dyDescent="0.3">
      <c r="A31" s="105"/>
      <c r="B31" s="131" t="s">
        <v>7</v>
      </c>
      <c r="C31" s="48"/>
      <c r="D31" s="8"/>
      <c r="E31" s="8"/>
      <c r="F31" s="8"/>
      <c r="G31" s="67"/>
    </row>
    <row r="32" spans="1:87" ht="30" customHeight="1" thickBot="1" x14ac:dyDescent="0.3">
      <c r="A32" s="105"/>
      <c r="B32" s="76" t="s">
        <v>80</v>
      </c>
      <c r="C32" s="48"/>
      <c r="D32" s="8"/>
      <c r="E32" s="8"/>
      <c r="F32" s="8"/>
      <c r="G32" s="67"/>
    </row>
    <row r="33" spans="1:7" ht="30" customHeight="1" thickBot="1" x14ac:dyDescent="0.3">
      <c r="A33" s="105"/>
      <c r="B33" s="76" t="s">
        <v>81</v>
      </c>
      <c r="C33" s="48"/>
      <c r="D33" s="8"/>
      <c r="E33" s="8"/>
      <c r="F33" s="8"/>
      <c r="G33" s="67"/>
    </row>
    <row r="34" spans="1:7" ht="30" customHeight="1" thickBot="1" x14ac:dyDescent="0.3">
      <c r="A34" s="106"/>
      <c r="B34" s="76" t="s">
        <v>82</v>
      </c>
      <c r="C34" s="69"/>
      <c r="D34" s="70"/>
      <c r="E34" s="70"/>
      <c r="F34" s="70"/>
      <c r="G34" s="71"/>
    </row>
    <row r="35" spans="1:7" ht="12" customHeight="1" x14ac:dyDescent="0.25">
      <c r="B35" s="6"/>
      <c r="C35" s="6"/>
      <c r="D35" s="6"/>
      <c r="E35" s="6"/>
      <c r="F35" s="6"/>
      <c r="G35" s="6"/>
    </row>
    <row r="36" spans="1:7" x14ac:dyDescent="0.25">
      <c r="B36" s="6"/>
      <c r="C36" s="6"/>
      <c r="D36" s="6"/>
      <c r="E36" s="6"/>
      <c r="F36" s="6"/>
      <c r="G36" s="6"/>
    </row>
    <row r="37" spans="1:7" s="117" customFormat="1" x14ac:dyDescent="0.25"/>
    <row r="38" spans="1:7" s="117" customFormat="1" x14ac:dyDescent="0.25"/>
    <row r="39" spans="1:7" s="117" customFormat="1" x14ac:dyDescent="0.25"/>
    <row r="40" spans="1:7" s="117" customFormat="1" x14ac:dyDescent="0.25"/>
    <row r="41" spans="1:7" s="117" customFormat="1" x14ac:dyDescent="0.25"/>
    <row r="42" spans="1:7" s="117" customFormat="1" x14ac:dyDescent="0.25"/>
    <row r="43" spans="1:7" s="117" customFormat="1" x14ac:dyDescent="0.25"/>
    <row r="44" spans="1:7" s="117" customFormat="1" x14ac:dyDescent="0.25"/>
    <row r="45" spans="1:7" s="117" customFormat="1" x14ac:dyDescent="0.25"/>
    <row r="46" spans="1:7" s="117" customFormat="1" x14ac:dyDescent="0.25"/>
    <row r="47" spans="1:7" s="117" customFormat="1" x14ac:dyDescent="0.25"/>
    <row r="48" spans="1:7" s="117" customFormat="1" x14ac:dyDescent="0.25"/>
    <row r="49" s="117" customFormat="1" x14ac:dyDescent="0.25"/>
    <row r="50" s="117" customFormat="1" x14ac:dyDescent="0.25"/>
    <row r="51" s="117" customFormat="1" x14ac:dyDescent="0.25"/>
    <row r="52" s="117" customFormat="1" x14ac:dyDescent="0.25"/>
    <row r="53" s="117" customFormat="1" x14ac:dyDescent="0.25"/>
    <row r="54" s="117" customFormat="1" x14ac:dyDescent="0.25"/>
    <row r="55" s="117" customFormat="1" x14ac:dyDescent="0.25"/>
    <row r="56" s="117" customFormat="1" x14ac:dyDescent="0.25"/>
    <row r="57" s="117" customFormat="1" x14ac:dyDescent="0.25"/>
    <row r="58" s="117" customFormat="1" x14ac:dyDescent="0.25"/>
    <row r="59" s="117" customFormat="1" x14ac:dyDescent="0.25"/>
    <row r="60" s="117" customFormat="1" x14ac:dyDescent="0.25"/>
    <row r="61" s="117" customFormat="1" x14ac:dyDescent="0.25"/>
    <row r="62" s="117" customFormat="1" x14ac:dyDescent="0.25"/>
    <row r="63" s="117" customFormat="1" x14ac:dyDescent="0.25"/>
    <row r="64" s="117" customFormat="1" x14ac:dyDescent="0.25"/>
    <row r="65" s="117" customFormat="1" x14ac:dyDescent="0.25"/>
    <row r="66" s="117" customFormat="1" x14ac:dyDescent="0.25"/>
    <row r="67" s="117" customFormat="1" x14ac:dyDescent="0.25"/>
    <row r="68" s="117" customFormat="1" x14ac:dyDescent="0.25"/>
    <row r="69" s="117" customFormat="1" x14ac:dyDescent="0.25"/>
    <row r="70" s="117" customFormat="1" x14ac:dyDescent="0.25"/>
    <row r="71" s="117" customFormat="1" x14ac:dyDescent="0.25"/>
    <row r="72" s="117" customFormat="1" x14ac:dyDescent="0.25"/>
    <row r="73" s="117" customFormat="1" x14ac:dyDescent="0.25"/>
    <row r="74" s="117" customFormat="1" x14ac:dyDescent="0.25"/>
    <row r="75" s="117" customFormat="1" x14ac:dyDescent="0.25"/>
    <row r="76" s="117" customFormat="1" x14ac:dyDescent="0.25"/>
    <row r="77" s="117" customFormat="1" x14ac:dyDescent="0.25"/>
    <row r="78" s="117" customFormat="1" x14ac:dyDescent="0.25"/>
    <row r="79" s="117" customFormat="1" x14ac:dyDescent="0.25"/>
    <row r="80" s="117" customFormat="1" x14ac:dyDescent="0.25"/>
    <row r="81" s="117" customFormat="1" x14ac:dyDescent="0.25"/>
    <row r="82" s="117" customFormat="1" x14ac:dyDescent="0.25"/>
    <row r="83" s="117" customFormat="1" x14ac:dyDescent="0.25"/>
    <row r="84" s="117" customFormat="1" x14ac:dyDescent="0.25"/>
    <row r="85" s="117" customFormat="1" x14ac:dyDescent="0.25"/>
    <row r="86" s="117" customFormat="1" x14ac:dyDescent="0.25"/>
    <row r="87" s="117" customFormat="1" x14ac:dyDescent="0.25"/>
    <row r="88" s="117" customFormat="1" x14ac:dyDescent="0.25"/>
    <row r="89" s="117" customFormat="1" x14ac:dyDescent="0.25"/>
    <row r="90" s="117" customFormat="1" x14ac:dyDescent="0.25"/>
    <row r="91" s="117" customFormat="1" x14ac:dyDescent="0.25"/>
    <row r="92" s="117" customFormat="1" x14ac:dyDescent="0.25"/>
    <row r="93" s="117" customFormat="1" x14ac:dyDescent="0.25"/>
    <row r="94" s="117" customFormat="1" x14ac:dyDescent="0.25"/>
    <row r="95" s="117" customFormat="1" x14ac:dyDescent="0.25"/>
    <row r="96" s="117" customFormat="1" x14ac:dyDescent="0.25"/>
    <row r="97" s="117" customFormat="1" x14ac:dyDescent="0.25"/>
    <row r="98" s="117" customFormat="1" x14ac:dyDescent="0.25"/>
    <row r="99" s="117" customFormat="1" x14ac:dyDescent="0.25"/>
    <row r="100" s="117" customFormat="1" x14ac:dyDescent="0.25"/>
    <row r="101" s="117" customFormat="1" x14ac:dyDescent="0.25"/>
    <row r="102" s="117" customFormat="1" x14ac:dyDescent="0.25"/>
    <row r="103" s="117" customFormat="1" x14ac:dyDescent="0.25"/>
    <row r="104" s="117" customFormat="1" x14ac:dyDescent="0.25"/>
    <row r="105" s="117" customFormat="1" x14ac:dyDescent="0.25"/>
    <row r="106" s="117" customFormat="1" x14ac:dyDescent="0.25"/>
    <row r="107" s="117" customFormat="1" x14ac:dyDescent="0.25"/>
    <row r="108" s="117" customFormat="1" x14ac:dyDescent="0.25"/>
    <row r="109" s="117" customFormat="1" x14ac:dyDescent="0.25"/>
    <row r="110" s="117" customFormat="1" x14ac:dyDescent="0.25"/>
    <row r="111" s="117" customFormat="1" x14ac:dyDescent="0.25"/>
    <row r="112" s="117" customFormat="1" x14ac:dyDescent="0.25"/>
    <row r="113" s="117" customFormat="1" x14ac:dyDescent="0.25"/>
    <row r="114" s="117" customFormat="1" x14ac:dyDescent="0.25"/>
  </sheetData>
  <dataConsolidate/>
  <mergeCells count="11">
    <mergeCell ref="A37:XFD114"/>
    <mergeCell ref="C1:G1"/>
    <mergeCell ref="A1:B1"/>
    <mergeCell ref="A2:B2"/>
    <mergeCell ref="A3:A7"/>
    <mergeCell ref="A8:G8"/>
    <mergeCell ref="A19:G19"/>
    <mergeCell ref="A28:G28"/>
    <mergeCell ref="A9:A18"/>
    <mergeCell ref="A20:A27"/>
    <mergeCell ref="A29:A34"/>
  </mergeCells>
  <dataValidations disablePrompts="1" count="1">
    <dataValidation type="list" allowBlank="1" showInputMessage="1" promptTitle="Loan, Lease, Both" sqref="C25:G25" xr:uid="{6159B927-8B09-4C2D-A16C-0DF71FCAB920}">
      <formula1>"Loan, Lease, Both"</formula1>
    </dataValidation>
  </dataValidations>
  <pageMargins left="0.7" right="0.7" top="0.75" bottom="0.75" header="0.3" footer="0.3"/>
  <pageSetup paperSize="9" orientation="portrait" horizontalDpi="30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4BFB4-EEA9-4007-AF1B-EA2592E7AAF1}">
  <dimension ref="C3:C18"/>
  <sheetViews>
    <sheetView workbookViewId="0">
      <selection activeCell="C25" sqref="C25"/>
    </sheetView>
  </sheetViews>
  <sheetFormatPr defaultRowHeight="15" x14ac:dyDescent="0.25"/>
  <cols>
    <col min="3" max="3" width="32.28515625" customWidth="1"/>
  </cols>
  <sheetData>
    <row r="3" spans="3:3" ht="21" x14ac:dyDescent="0.35">
      <c r="C3" s="1" t="s">
        <v>13</v>
      </c>
    </row>
    <row r="7" spans="3:3" x14ac:dyDescent="0.25">
      <c r="C7" t="s">
        <v>23</v>
      </c>
    </row>
    <row r="8" spans="3:3" x14ac:dyDescent="0.25">
      <c r="C8" t="s">
        <v>20</v>
      </c>
    </row>
    <row r="9" spans="3:3" x14ac:dyDescent="0.25">
      <c r="C9" t="s">
        <v>16</v>
      </c>
    </row>
    <row r="10" spans="3:3" x14ac:dyDescent="0.25">
      <c r="C10" t="s">
        <v>18</v>
      </c>
    </row>
    <row r="11" spans="3:3" x14ac:dyDescent="0.25">
      <c r="C11" t="s">
        <v>22</v>
      </c>
    </row>
    <row r="12" spans="3:3" x14ac:dyDescent="0.25">
      <c r="C12" t="s">
        <v>21</v>
      </c>
    </row>
    <row r="13" spans="3:3" x14ac:dyDescent="0.25">
      <c r="C13" t="s">
        <v>25</v>
      </c>
    </row>
    <row r="14" spans="3:3" x14ac:dyDescent="0.25">
      <c r="C14" t="s">
        <v>14</v>
      </c>
    </row>
    <row r="15" spans="3:3" x14ac:dyDescent="0.25">
      <c r="C15" t="s">
        <v>19</v>
      </c>
    </row>
    <row r="16" spans="3:3" x14ac:dyDescent="0.25">
      <c r="C16" t="s">
        <v>15</v>
      </c>
    </row>
    <row r="17" spans="3:3" x14ac:dyDescent="0.25">
      <c r="C17" t="s">
        <v>17</v>
      </c>
    </row>
    <row r="18" spans="3:3" x14ac:dyDescent="0.25">
      <c r="C18" t="s">
        <v>24</v>
      </c>
    </row>
  </sheetData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Existing Superyacht Portfolio</vt:lpstr>
      <vt:lpstr>Target Superyacht</vt:lpstr>
      <vt:lpstr>Yatch Types Info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Serkan Ugurlu</dc:creator>
  <cp:lastModifiedBy>Serkan @ Strategy Finance Global</cp:lastModifiedBy>
  <dcterms:created xsi:type="dcterms:W3CDTF">2017-02-18T11:02:33Z</dcterms:created>
  <dcterms:modified xsi:type="dcterms:W3CDTF">2025-11-15T14:41:48Z</dcterms:modified>
</cp:coreProperties>
</file>